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codeName="Ten_skoroszyt"/>
  <mc:AlternateContent xmlns:mc="http://schemas.openxmlformats.org/markup-compatibility/2006">
    <mc:Choice Requires="x15">
      <x15ac:absPath xmlns:x15ac="http://schemas.microsoft.com/office/spreadsheetml/2010/11/ac" url="D:\Dane\galkailo\@Moje Procesy\MAINTENANCE - wojewodztwo łódzkie\Zapytanie ofertowe\"/>
    </mc:Choice>
  </mc:AlternateContent>
  <xr:revisionPtr revIDLastSave="0" documentId="13_ncr:1_{86A4C597-89BB-4780-AEBF-60B39BC4FC3C}" xr6:coauthVersionLast="47" xr6:coauthVersionMax="47" xr10:uidLastSave="{00000000-0000-0000-0000-000000000000}"/>
  <bookViews>
    <workbookView xWindow="-110" yWindow="-110" windowWidth="19420" windowHeight="10300" tabRatio="915" xr2:uid="{00000000-000D-0000-FFFF-FFFF00000000}"/>
  </bookViews>
  <sheets>
    <sheet name="Załącznik 7a-ryczałt" sheetId="3" r:id="rId1"/>
    <sheet name="Agregaty mobilne" sheetId="16" state="hidden" r:id="rId2"/>
    <sheet name="Pompa LPG" sheetId="17" state="hidden" r:id="rId3"/>
    <sheet name="Załącznik 7b-przeglądy" sheetId="4" r:id="rId4"/>
    <sheet name="Załącznik 7c-cennik" sheetId="2" r:id="rId5"/>
  </sheets>
  <externalReferences>
    <externalReference r:id="rId6"/>
  </externalReferences>
  <definedNames>
    <definedName name="__1__123Graph_ACHART_1" localSheetId="2" hidden="1">#REF!</definedName>
    <definedName name="__1__123Graph_ACHART_1" hidden="1">#REF!</definedName>
    <definedName name="__10__123Graph_ACHART_23" localSheetId="2" hidden="1">#REF!</definedName>
    <definedName name="__10__123Graph_ACHART_23" hidden="1">#REF!</definedName>
    <definedName name="__11__123Graph_ACHART_24" localSheetId="2" hidden="1">#REF!</definedName>
    <definedName name="__11__123Graph_ACHART_24" hidden="1">#REF!</definedName>
    <definedName name="__12__123Graph_ACHART_25" localSheetId="2" hidden="1">#REF!</definedName>
    <definedName name="__12__123Graph_ACHART_25" hidden="1">#REF!</definedName>
    <definedName name="__13__123Graph_ACHART_26" localSheetId="2" hidden="1">#REF!</definedName>
    <definedName name="__13__123Graph_ACHART_26" hidden="1">#REF!</definedName>
    <definedName name="__14__123Graph_ACHART_27" localSheetId="2" hidden="1">#REF!</definedName>
    <definedName name="__14__123Graph_ACHART_27" hidden="1">#REF!</definedName>
    <definedName name="__15__123Graph_ACHART_28" localSheetId="2" hidden="1">#REF!</definedName>
    <definedName name="__15__123Graph_ACHART_28" hidden="1">#REF!</definedName>
    <definedName name="__16__123Graph_ACHART_29" localSheetId="2" hidden="1">#REF!</definedName>
    <definedName name="__16__123Graph_ACHART_29" hidden="1">#REF!</definedName>
    <definedName name="__17__123Graph_ACHART_3" localSheetId="2" hidden="1">#REF!</definedName>
    <definedName name="__17__123Graph_ACHART_3" hidden="1">#REF!</definedName>
    <definedName name="__18__123Graph_ACHART_30" localSheetId="2" hidden="1">#REF!</definedName>
    <definedName name="__18__123Graph_ACHART_30" hidden="1">#REF!</definedName>
    <definedName name="__19__123Graph_ACHART_31" localSheetId="2" hidden="1">#REF!</definedName>
    <definedName name="__19__123Graph_ACHART_31" hidden="1">#REF!</definedName>
    <definedName name="__2__123Graph_ACHART_12" localSheetId="2" hidden="1">#REF!</definedName>
    <definedName name="__2__123Graph_ACHART_12" hidden="1">#REF!</definedName>
    <definedName name="__20__123Graph_ACHART_32" localSheetId="2" hidden="1">#REF!</definedName>
    <definedName name="__20__123Graph_ACHART_32" hidden="1">#REF!</definedName>
    <definedName name="__21__123Graph_ACHART_4" localSheetId="2" hidden="1">#REF!</definedName>
    <definedName name="__21__123Graph_ACHART_4" hidden="1">#REF!</definedName>
    <definedName name="__22__123Graph_ACHART_8" localSheetId="2" hidden="1">#REF!</definedName>
    <definedName name="__22__123Graph_ACHART_8" hidden="1">#REF!</definedName>
    <definedName name="__23__123Graph_BCHART_14" localSheetId="2" hidden="1">#REF!</definedName>
    <definedName name="__23__123Graph_BCHART_14" hidden="1">#REF!</definedName>
    <definedName name="__24__123Graph_BCHART_19" localSheetId="2" hidden="1">#REF!</definedName>
    <definedName name="__24__123Graph_BCHART_19" hidden="1">#REF!</definedName>
    <definedName name="__25__123Graph_BCHART_2" localSheetId="2" hidden="1">#REF!</definedName>
    <definedName name="__25__123Graph_BCHART_2" hidden="1">#REF!</definedName>
    <definedName name="__26__123Graph_BCHART_3" localSheetId="2" hidden="1">#REF!</definedName>
    <definedName name="__26__123Graph_BCHART_3" hidden="1">#REF!</definedName>
    <definedName name="__27__123Graph_BCHART_31" localSheetId="2" hidden="1">#REF!</definedName>
    <definedName name="__27__123Graph_BCHART_31" hidden="1">#REF!</definedName>
    <definedName name="__28__123Graph_BCHART_32" localSheetId="2" hidden="1">#REF!</definedName>
    <definedName name="__28__123Graph_BCHART_32" hidden="1">#REF!</definedName>
    <definedName name="__29__123Graph_BCHART_5" localSheetId="2" hidden="1">#REF!</definedName>
    <definedName name="__29__123Graph_BCHART_5" hidden="1">#REF!</definedName>
    <definedName name="__3__123Graph_ACHART_13" localSheetId="2" hidden="1">#REF!</definedName>
    <definedName name="__3__123Graph_ACHART_13" hidden="1">#REF!</definedName>
    <definedName name="__30__123Graph_BCHART_6" localSheetId="2" hidden="1">#REF!</definedName>
    <definedName name="__30__123Graph_BCHART_6" hidden="1">#REF!</definedName>
    <definedName name="__31__123Graph_BCHART_7" localSheetId="2" hidden="1">#REF!</definedName>
    <definedName name="__31__123Graph_BCHART_7" hidden="1">#REF!</definedName>
    <definedName name="__32__123Graph_BCHART_8" localSheetId="2" hidden="1">#REF!</definedName>
    <definedName name="__32__123Graph_BCHART_8" hidden="1">#REF!</definedName>
    <definedName name="__33__123Graph_CCHART_19" localSheetId="2" hidden="1">#REF!</definedName>
    <definedName name="__33__123Graph_CCHART_19" hidden="1">#REF!</definedName>
    <definedName name="__34__123Graph_XCHART_12" localSheetId="2" hidden="1">#REF!</definedName>
    <definedName name="__34__123Graph_XCHART_12" hidden="1">#REF!</definedName>
    <definedName name="__35__123Graph_XCHART_13" localSheetId="2" hidden="1">#REF!</definedName>
    <definedName name="__35__123Graph_XCHART_13" hidden="1">#REF!</definedName>
    <definedName name="__36__123Graph_XCHART_14" localSheetId="2" hidden="1">#REF!</definedName>
    <definedName name="__36__123Graph_XCHART_14" hidden="1">#REF!</definedName>
    <definedName name="__37__123Graph_XCHART_15" localSheetId="2" hidden="1">#REF!</definedName>
    <definedName name="__37__123Graph_XCHART_15" hidden="1">#REF!</definedName>
    <definedName name="__38__123Graph_XCHART_19" localSheetId="2" hidden="1">#REF!</definedName>
    <definedName name="__38__123Graph_XCHART_19" hidden="1">#REF!</definedName>
    <definedName name="__39__123Graph_XCHART_2" localSheetId="2" hidden="1">#REF!</definedName>
    <definedName name="__39__123Graph_XCHART_2" hidden="1">#REF!</definedName>
    <definedName name="__4__123Graph_ACHART_14" localSheetId="2" hidden="1">#REF!</definedName>
    <definedName name="__4__123Graph_ACHART_14" hidden="1">#REF!</definedName>
    <definedName name="__40__123Graph_XCHART_20" localSheetId="2" hidden="1">#REF!</definedName>
    <definedName name="__40__123Graph_XCHART_20" hidden="1">#REF!</definedName>
    <definedName name="__41__123Graph_XCHART_22" localSheetId="2" hidden="1">#REF!</definedName>
    <definedName name="__41__123Graph_XCHART_22" hidden="1">#REF!</definedName>
    <definedName name="__42__123Graph_XCHART_23" localSheetId="2" hidden="1">#REF!</definedName>
    <definedName name="__42__123Graph_XCHART_23" hidden="1">#REF!</definedName>
    <definedName name="__43__123Graph_XCHART_24" localSheetId="2" hidden="1">#REF!</definedName>
    <definedName name="__43__123Graph_XCHART_24" hidden="1">#REF!</definedName>
    <definedName name="__44__123Graph_XCHART_25" localSheetId="2" hidden="1">#REF!</definedName>
    <definedName name="__44__123Graph_XCHART_25" hidden="1">#REF!</definedName>
    <definedName name="__45__123Graph_XCHART_26" localSheetId="2" hidden="1">#REF!</definedName>
    <definedName name="__45__123Graph_XCHART_26" hidden="1">#REF!</definedName>
    <definedName name="__46__123Graph_XCHART_27" localSheetId="2" hidden="1">#REF!</definedName>
    <definedName name="__46__123Graph_XCHART_27" hidden="1">#REF!</definedName>
    <definedName name="__47__123Graph_XCHART_28" localSheetId="2" hidden="1">#REF!</definedName>
    <definedName name="__47__123Graph_XCHART_28" hidden="1">#REF!</definedName>
    <definedName name="__48__123Graph_XCHART_29" localSheetId="2" hidden="1">#REF!</definedName>
    <definedName name="__48__123Graph_XCHART_29" hidden="1">#REF!</definedName>
    <definedName name="__49__123Graph_XCHART_3" localSheetId="2" hidden="1">#REF!</definedName>
    <definedName name="__49__123Graph_XCHART_3" hidden="1">#REF!</definedName>
    <definedName name="__5__123Graph_ACHART_15" localSheetId="2" hidden="1">#REF!</definedName>
    <definedName name="__5__123Graph_ACHART_15" hidden="1">#REF!</definedName>
    <definedName name="__50__123Graph_XCHART_30" localSheetId="2" hidden="1">#REF!</definedName>
    <definedName name="__50__123Graph_XCHART_30" hidden="1">#REF!</definedName>
    <definedName name="__51__123Graph_XCHART_31" localSheetId="2" hidden="1">#REF!</definedName>
    <definedName name="__51__123Graph_XCHART_31" hidden="1">#REF!</definedName>
    <definedName name="__52__123Graph_XCHART_32" localSheetId="2" hidden="1">#REF!</definedName>
    <definedName name="__52__123Graph_XCHART_32" hidden="1">#REF!</definedName>
    <definedName name="__53__123Graph_XCHART_4" localSheetId="2" hidden="1">#REF!</definedName>
    <definedName name="__53__123Graph_XCHART_4" hidden="1">#REF!</definedName>
    <definedName name="__54__123Graph_XCHART_5" localSheetId="2" hidden="1">#REF!</definedName>
    <definedName name="__54__123Graph_XCHART_5" hidden="1">#REF!</definedName>
    <definedName name="__55__123Graph_XCHART_6" localSheetId="2" hidden="1">#REF!</definedName>
    <definedName name="__55__123Graph_XCHART_6" hidden="1">#REF!</definedName>
    <definedName name="__56__123Graph_XCHART_7" localSheetId="2" hidden="1">#REF!</definedName>
    <definedName name="__56__123Graph_XCHART_7" hidden="1">#REF!</definedName>
    <definedName name="__57__123Graph_XCHART_8" localSheetId="2" hidden="1">#REF!</definedName>
    <definedName name="__57__123Graph_XCHART_8" hidden="1">#REF!</definedName>
    <definedName name="__6__123Graph_ACHART_19" localSheetId="2" hidden="1">#REF!</definedName>
    <definedName name="__6__123Graph_ACHART_19" hidden="1">#REF!</definedName>
    <definedName name="__7__123Graph_ACHART_2" localSheetId="2" hidden="1">#REF!</definedName>
    <definedName name="__7__123Graph_ACHART_2" hidden="1">#REF!</definedName>
    <definedName name="__8__123Graph_ACHART_20" localSheetId="2" hidden="1">#REF!</definedName>
    <definedName name="__8__123Graph_ACHART_20" hidden="1">#REF!</definedName>
    <definedName name="__9__123Graph_ACHART_22" localSheetId="2" hidden="1">#REF!</definedName>
    <definedName name="__9__123Graph_ACHART_22" hidden="1">#REF!</definedName>
    <definedName name="__a1" localSheetId="2" hidden="1">{#N/A,#N/A,TRUE,"Nagłówek"}</definedName>
    <definedName name="__a1" hidden="1">{#N/A,#N/A,TRUE,"Nagłówek"}</definedName>
    <definedName name="__cur3" localSheetId="2">#REF!</definedName>
    <definedName name="__cur3">#REF!</definedName>
    <definedName name="__w" localSheetId="2" hidden="1">{#N/A,#N/A,TRUE,"rozpočet 1998 Group";#N/A,#N/A,TRUE,"rozpočet 1998 stř. 100";#N/A,#N/A,TRUE,"Prodej Maj. účastí"}</definedName>
    <definedName name="__w" hidden="1">{#N/A,#N/A,TRUE,"rozpočet 1998 Group";#N/A,#N/A,TRUE,"rozpočet 1998 stř. 100";#N/A,#N/A,TRUE,"Prodej Maj. účastí"}</definedName>
    <definedName name="_1__123Graph_ACHART_1" localSheetId="2" hidden="1">#REF!</definedName>
    <definedName name="_1__123Graph_ACHART_1" hidden="1">#REF!</definedName>
    <definedName name="_10__123Graph_ACHART_23" localSheetId="2" hidden="1">#REF!</definedName>
    <definedName name="_10__123Graph_ACHART_23" hidden="1">#REF!</definedName>
    <definedName name="_11__123Graph_ACHART_24" localSheetId="2" hidden="1">#REF!</definedName>
    <definedName name="_11__123Graph_ACHART_24" hidden="1">#REF!</definedName>
    <definedName name="_12__123Graph_ACHART_25" localSheetId="2" hidden="1">#REF!</definedName>
    <definedName name="_12__123Graph_ACHART_25" hidden="1">#REF!</definedName>
    <definedName name="_13__123Graph_ACHART_26" localSheetId="2" hidden="1">#REF!</definedName>
    <definedName name="_13__123Graph_ACHART_26" hidden="1">#REF!</definedName>
    <definedName name="_14__123Graph_ACHART_27" localSheetId="2" hidden="1">#REF!</definedName>
    <definedName name="_14__123Graph_ACHART_27" hidden="1">#REF!</definedName>
    <definedName name="_15__123Graph_ACHART_28" localSheetId="2" hidden="1">#REF!</definedName>
    <definedName name="_15__123Graph_ACHART_28" hidden="1">#REF!</definedName>
    <definedName name="_16__123Graph_ACHART_29" localSheetId="2" hidden="1">#REF!</definedName>
    <definedName name="_16__123Graph_ACHART_29" hidden="1">#REF!</definedName>
    <definedName name="_17__123Graph_ACHART_3" localSheetId="2" hidden="1">#REF!</definedName>
    <definedName name="_17__123Graph_ACHART_3" hidden="1">#REF!</definedName>
    <definedName name="_18__123Graph_ACHART_30" localSheetId="2" hidden="1">#REF!</definedName>
    <definedName name="_18__123Graph_ACHART_30" hidden="1">#REF!</definedName>
    <definedName name="_19__123Graph_ACHART_31" localSheetId="2" hidden="1">#REF!</definedName>
    <definedName name="_19__123Graph_ACHART_31" hidden="1">#REF!</definedName>
    <definedName name="_2__123Graph_ACHART_12" localSheetId="2" hidden="1">#REF!</definedName>
    <definedName name="_2__123Graph_ACHART_12" hidden="1">#REF!</definedName>
    <definedName name="_20__123Graph_ACHART_32" localSheetId="2" hidden="1">#REF!</definedName>
    <definedName name="_20__123Graph_ACHART_32" hidden="1">#REF!</definedName>
    <definedName name="_21__123Graph_ACHART_4" localSheetId="2" hidden="1">#REF!</definedName>
    <definedName name="_21__123Graph_ACHART_4" hidden="1">#REF!</definedName>
    <definedName name="_22__123Graph_ACHART_8" localSheetId="2" hidden="1">#REF!</definedName>
    <definedName name="_22__123Graph_ACHART_8" hidden="1">#REF!</definedName>
    <definedName name="_23__123Graph_BCHART_14" localSheetId="2" hidden="1">#REF!</definedName>
    <definedName name="_23__123Graph_BCHART_14" hidden="1">#REF!</definedName>
    <definedName name="_24__123Graph_BCHART_19" localSheetId="2" hidden="1">#REF!</definedName>
    <definedName name="_24__123Graph_BCHART_19" hidden="1">#REF!</definedName>
    <definedName name="_25__123Graph_BCHART_2" localSheetId="2" hidden="1">#REF!</definedName>
    <definedName name="_25__123Graph_BCHART_2" hidden="1">#REF!</definedName>
    <definedName name="_26__123Graph_BCHART_3" localSheetId="2" hidden="1">#REF!</definedName>
    <definedName name="_26__123Graph_BCHART_3" hidden="1">#REF!</definedName>
    <definedName name="_27__123Graph_BCHART_31" localSheetId="2" hidden="1">#REF!</definedName>
    <definedName name="_27__123Graph_BCHART_31" hidden="1">#REF!</definedName>
    <definedName name="_28__123Graph_BCHART_32" localSheetId="2" hidden="1">#REF!</definedName>
    <definedName name="_28__123Graph_BCHART_32" hidden="1">#REF!</definedName>
    <definedName name="_29__123Graph_BCHART_5" localSheetId="2" hidden="1">#REF!</definedName>
    <definedName name="_29__123Graph_BCHART_5" hidden="1">#REF!</definedName>
    <definedName name="_3__123Graph_ACHART_13" localSheetId="2" hidden="1">#REF!</definedName>
    <definedName name="_3__123Graph_ACHART_13" hidden="1">#REF!</definedName>
    <definedName name="_30__123Graph_BCHART_6" localSheetId="2" hidden="1">#REF!</definedName>
    <definedName name="_30__123Graph_BCHART_6" hidden="1">#REF!</definedName>
    <definedName name="_31__123Graph_BCHART_7" localSheetId="2" hidden="1">#REF!</definedName>
    <definedName name="_31__123Graph_BCHART_7" hidden="1">#REF!</definedName>
    <definedName name="_32__123Graph_BCHART_8" localSheetId="2" hidden="1">#REF!</definedName>
    <definedName name="_32__123Graph_BCHART_8" hidden="1">#REF!</definedName>
    <definedName name="_33__123Graph_CCHART_19" localSheetId="2" hidden="1">#REF!</definedName>
    <definedName name="_33__123Graph_CCHART_19" hidden="1">#REF!</definedName>
    <definedName name="_34__123Graph_XCHART_12" localSheetId="2" hidden="1">#REF!</definedName>
    <definedName name="_34__123Graph_XCHART_12" hidden="1">#REF!</definedName>
    <definedName name="_35__123Graph_XCHART_13" localSheetId="2" hidden="1">#REF!</definedName>
    <definedName name="_35__123Graph_XCHART_13" hidden="1">#REF!</definedName>
    <definedName name="_36__123Graph_XCHART_14" localSheetId="2" hidden="1">#REF!</definedName>
    <definedName name="_36__123Graph_XCHART_14" hidden="1">#REF!</definedName>
    <definedName name="_37__123Graph_XCHART_15" localSheetId="2" hidden="1">#REF!</definedName>
    <definedName name="_37__123Graph_XCHART_15" hidden="1">#REF!</definedName>
    <definedName name="_38__123Graph_XCHART_19" localSheetId="2" hidden="1">#REF!</definedName>
    <definedName name="_38__123Graph_XCHART_19" hidden="1">#REF!</definedName>
    <definedName name="_39__123Graph_XCHART_2" localSheetId="2" hidden="1">#REF!</definedName>
    <definedName name="_39__123Graph_XCHART_2" hidden="1">#REF!</definedName>
    <definedName name="_4__123Graph_ACHART_14" localSheetId="2" hidden="1">#REF!</definedName>
    <definedName name="_4__123Graph_ACHART_14" hidden="1">#REF!</definedName>
    <definedName name="_40__123Graph_XCHART_20" localSheetId="2" hidden="1">#REF!</definedName>
    <definedName name="_40__123Graph_XCHART_20" hidden="1">#REF!</definedName>
    <definedName name="_41__123Graph_XCHART_22" localSheetId="2" hidden="1">#REF!</definedName>
    <definedName name="_41__123Graph_XCHART_22" hidden="1">#REF!</definedName>
    <definedName name="_42__123Graph_XCHART_23" localSheetId="2" hidden="1">#REF!</definedName>
    <definedName name="_42__123Graph_XCHART_23" hidden="1">#REF!</definedName>
    <definedName name="_43__123Graph_XCHART_24" localSheetId="2" hidden="1">#REF!</definedName>
    <definedName name="_43__123Graph_XCHART_24" hidden="1">#REF!</definedName>
    <definedName name="_44__123Graph_XCHART_25" localSheetId="2" hidden="1">#REF!</definedName>
    <definedName name="_44__123Graph_XCHART_25" hidden="1">#REF!</definedName>
    <definedName name="_45__123Graph_XCHART_26" localSheetId="2" hidden="1">#REF!</definedName>
    <definedName name="_45__123Graph_XCHART_26" hidden="1">#REF!</definedName>
    <definedName name="_46__123Graph_XCHART_27" localSheetId="2" hidden="1">#REF!</definedName>
    <definedName name="_46__123Graph_XCHART_27" hidden="1">#REF!</definedName>
    <definedName name="_47__123Graph_XCHART_28" localSheetId="2" hidden="1">#REF!</definedName>
    <definedName name="_47__123Graph_XCHART_28" hidden="1">#REF!</definedName>
    <definedName name="_48__123Graph_XCHART_29" localSheetId="2" hidden="1">#REF!</definedName>
    <definedName name="_48__123Graph_XCHART_29" hidden="1">#REF!</definedName>
    <definedName name="_49__123Graph_XCHART_3" localSheetId="2" hidden="1">#REF!</definedName>
    <definedName name="_49__123Graph_XCHART_3" hidden="1">#REF!</definedName>
    <definedName name="_5__123Graph_ACHART_15" localSheetId="2" hidden="1">#REF!</definedName>
    <definedName name="_5__123Graph_ACHART_15" hidden="1">#REF!</definedName>
    <definedName name="_50__123Graph_XCHART_30" localSheetId="2" hidden="1">#REF!</definedName>
    <definedName name="_50__123Graph_XCHART_30" hidden="1">#REF!</definedName>
    <definedName name="_51__123Graph_XCHART_31" localSheetId="2" hidden="1">#REF!</definedName>
    <definedName name="_51__123Graph_XCHART_31" hidden="1">#REF!</definedName>
    <definedName name="_52__123Graph_XCHART_32" localSheetId="2" hidden="1">#REF!</definedName>
    <definedName name="_52__123Graph_XCHART_32" hidden="1">#REF!</definedName>
    <definedName name="_53__123Graph_XCHART_4" localSheetId="2" hidden="1">#REF!</definedName>
    <definedName name="_53__123Graph_XCHART_4" hidden="1">#REF!</definedName>
    <definedName name="_54__123Graph_XCHART_5" localSheetId="2" hidden="1">#REF!</definedName>
    <definedName name="_54__123Graph_XCHART_5" hidden="1">#REF!</definedName>
    <definedName name="_55__123Graph_XCHART_6" localSheetId="2" hidden="1">#REF!</definedName>
    <definedName name="_55__123Graph_XCHART_6" hidden="1">#REF!</definedName>
    <definedName name="_56__123Graph_XCHART_7" localSheetId="2" hidden="1">#REF!</definedName>
    <definedName name="_56__123Graph_XCHART_7" hidden="1">#REF!</definedName>
    <definedName name="_57__123Graph_XCHART_8" localSheetId="2" hidden="1">#REF!</definedName>
    <definedName name="_57__123Graph_XCHART_8" hidden="1">#REF!</definedName>
    <definedName name="_6__123Graph_ACHART_19" localSheetId="2" hidden="1">#REF!</definedName>
    <definedName name="_6__123Graph_ACHART_19" hidden="1">#REF!</definedName>
    <definedName name="_7__123Graph_ACHART_2" localSheetId="2" hidden="1">#REF!</definedName>
    <definedName name="_7__123Graph_ACHART_2" hidden="1">#REF!</definedName>
    <definedName name="_8__123Graph_ACHART_20" localSheetId="2" hidden="1">#REF!</definedName>
    <definedName name="_8__123Graph_ACHART_20" hidden="1">#REF!</definedName>
    <definedName name="_9__123Graph_ACHART_22" localSheetId="2" hidden="1">#REF!</definedName>
    <definedName name="_9__123Graph_ACHART_22" hidden="1">#REF!</definedName>
    <definedName name="_a1" localSheetId="2" hidden="1">{#N/A,#N/A,TRUE,"Nagłówek"}</definedName>
    <definedName name="_a1" hidden="1">{#N/A,#N/A,TRUE,"Nagłówek"}</definedName>
    <definedName name="_cur3" localSheetId="2">#REF!</definedName>
    <definedName name="_cur3">#REF!</definedName>
    <definedName name="_DAT1" localSheetId="2">#REF!</definedName>
    <definedName name="_DAT1">#REF!</definedName>
    <definedName name="_DAT10" localSheetId="2">#REF!</definedName>
    <definedName name="_DAT10">#REF!</definedName>
    <definedName name="_DAT11" localSheetId="2">#REF!</definedName>
    <definedName name="_DAT11">#REF!</definedName>
    <definedName name="_DAT12" localSheetId="2">#REF!</definedName>
    <definedName name="_DAT12">#REF!</definedName>
    <definedName name="_DAT13" localSheetId="2">#REF!</definedName>
    <definedName name="_DAT13">#REF!</definedName>
    <definedName name="_DAT14" localSheetId="2">#REF!</definedName>
    <definedName name="_DAT14">#REF!</definedName>
    <definedName name="_DAT15" localSheetId="2">#REF!</definedName>
    <definedName name="_DAT15">#REF!</definedName>
    <definedName name="_DAT16" localSheetId="2">#REF!</definedName>
    <definedName name="_DAT16">#REF!</definedName>
    <definedName name="_DAT17" localSheetId="2">#REF!</definedName>
    <definedName name="_DAT17">#REF!</definedName>
    <definedName name="_DAT18" localSheetId="2">#REF!</definedName>
    <definedName name="_DAT18">#REF!</definedName>
    <definedName name="_DAT19" localSheetId="2">#REF!</definedName>
    <definedName name="_DAT19">#REF!</definedName>
    <definedName name="_DAT2" localSheetId="2">#REF!</definedName>
    <definedName name="_DAT2">#REF!</definedName>
    <definedName name="_DAT20" localSheetId="2">#REF!</definedName>
    <definedName name="_DAT20">#REF!</definedName>
    <definedName name="_DAT21" localSheetId="2">#REF!</definedName>
    <definedName name="_DAT21">#REF!</definedName>
    <definedName name="_DAT22" localSheetId="2">#REF!</definedName>
    <definedName name="_DAT22">#REF!</definedName>
    <definedName name="_DAT3" localSheetId="2">#REF!</definedName>
    <definedName name="_DAT3">#REF!</definedName>
    <definedName name="_DAT4" localSheetId="2">#REF!</definedName>
    <definedName name="_DAT4">#REF!</definedName>
    <definedName name="_DAT5" localSheetId="2">#REF!</definedName>
    <definedName name="_DAT5">#REF!</definedName>
    <definedName name="_DAT6" localSheetId="2">#REF!</definedName>
    <definedName name="_DAT6">#REF!</definedName>
    <definedName name="_DAT7" localSheetId="2">#REF!</definedName>
    <definedName name="_DAT7">#REF!</definedName>
    <definedName name="_DAT8" localSheetId="2">#REF!</definedName>
    <definedName name="_DAT8">#REF!</definedName>
    <definedName name="_DAT9" localSheetId="2">#REF!</definedName>
    <definedName name="_DAT9">#REF!</definedName>
    <definedName name="_xlnm._FilterDatabase" localSheetId="4" hidden="1">'Załącznik 7c-cennik'!$A$15:$AZ$15</definedName>
    <definedName name="_w" localSheetId="2" hidden="1">{#N/A,#N/A,TRUE,"rozpočet 1998 Group";#N/A,#N/A,TRUE,"rozpočet 1998 stř. 100";#N/A,#N/A,TRUE,"Prodej Maj. účastí"}</definedName>
    <definedName name="_w" hidden="1">{#N/A,#N/A,TRUE,"rozpočet 1998 Group";#N/A,#N/A,TRUE,"rozpočet 1998 stř. 100";#N/A,#N/A,TRUE,"Prodej Maj. účastí"}</definedName>
    <definedName name="d">[1]Arkusz9!#REF!</definedName>
    <definedName name="DATA1" localSheetId="2">#REF!</definedName>
    <definedName name="DATA1">#REF!</definedName>
    <definedName name="DATA10" localSheetId="2">#REF!</definedName>
    <definedName name="DATA10">#REF!</definedName>
    <definedName name="DATA11" localSheetId="2">#REF!</definedName>
    <definedName name="DATA11">#REF!</definedName>
    <definedName name="DATA12" localSheetId="2">#REF!</definedName>
    <definedName name="DATA12">#REF!</definedName>
    <definedName name="DATA13" localSheetId="2">#REF!</definedName>
    <definedName name="DATA13">#REF!</definedName>
    <definedName name="DATA14" localSheetId="2">#REF!</definedName>
    <definedName name="DATA14">#REF!</definedName>
    <definedName name="DATA15" localSheetId="2">#REF!</definedName>
    <definedName name="DATA15">#REF!</definedName>
    <definedName name="DATA2" localSheetId="2">#REF!</definedName>
    <definedName name="DATA2">#REF!</definedName>
    <definedName name="DATA3" localSheetId="2">#REF!</definedName>
    <definedName name="DATA3">#REF!</definedName>
    <definedName name="DATA4" localSheetId="2">#REF!</definedName>
    <definedName name="DATA4">#REF!</definedName>
    <definedName name="DATA5" localSheetId="2">#REF!</definedName>
    <definedName name="DATA5">#REF!</definedName>
    <definedName name="DATA6" localSheetId="2">#REF!</definedName>
    <definedName name="DATA6">#REF!</definedName>
    <definedName name="DATA7" localSheetId="2">#REF!</definedName>
    <definedName name="DATA7">#REF!</definedName>
    <definedName name="DATA8" localSheetId="2">#REF!</definedName>
    <definedName name="DATA8">#REF!</definedName>
    <definedName name="DATA9" localSheetId="2">#REF!</definedName>
    <definedName name="DATA9">#REF!</definedName>
    <definedName name="Datasheet" localSheetId="2">#REF!</definedName>
    <definedName name="Datasheet">#REF!</definedName>
    <definedName name="kjhlh" localSheetId="2">#REF!</definedName>
    <definedName name="kjhlh">#REF!</definedName>
    <definedName name="KontoKG" localSheetId="2">[1]Arkusz9!#REF!</definedName>
    <definedName name="KontoKG">[1]Arkusz9!#REF!</definedName>
    <definedName name="_xlnm.Print_Area" localSheetId="2">#REF!</definedName>
    <definedName name="_xlnm.Print_Area" localSheetId="0">'Załącznik 7a-ryczałt'!$A$1:$H$87</definedName>
    <definedName name="_xlnm.Print_Area" localSheetId="3">'Załącznik 7b-przeglądy'!$A$1:$H$97</definedName>
    <definedName name="_xlnm.Print_Area" localSheetId="4">'Załącznik 7c-cennik'!$A$1:$S$309</definedName>
    <definedName name="_xlnm.Print_Area">#REF!</definedName>
    <definedName name="opusty" localSheetId="2">[1]Arkusz9!#REF!</definedName>
    <definedName name="opusty">[1]Arkusz9!#REF!</definedName>
    <definedName name="ppp" localSheetId="2">#REF!</definedName>
    <definedName name="ppp">#REF!</definedName>
    <definedName name="Q013___total2" localSheetId="2">#REF!</definedName>
    <definedName name="Q013___total2">#REF!</definedName>
    <definedName name="SAPBEXdnldView" hidden="1">"DPR82Q94L9YXLKFZT9JNOEZXW"</definedName>
    <definedName name="SAPBEXsysID" hidden="1">"BWP"</definedName>
    <definedName name="TEST1" localSheetId="2">#REF!</definedName>
    <definedName name="TEST1">#REF!</definedName>
    <definedName name="TEST10" localSheetId="2">#REF!</definedName>
    <definedName name="TEST10">#REF!</definedName>
    <definedName name="TEST11" localSheetId="2">#REF!</definedName>
    <definedName name="TEST11">#REF!</definedName>
    <definedName name="TEST12" localSheetId="2">#REF!</definedName>
    <definedName name="TEST12">#REF!</definedName>
    <definedName name="TEST13" localSheetId="2">#REF!</definedName>
    <definedName name="TEST13">#REF!</definedName>
    <definedName name="TEST14" localSheetId="2">#REF!</definedName>
    <definedName name="TEST14">#REF!</definedName>
    <definedName name="TEST15" localSheetId="2">#REF!</definedName>
    <definedName name="TEST15">#REF!</definedName>
    <definedName name="TEST16" localSheetId="2">#REF!</definedName>
    <definedName name="TEST16">#REF!</definedName>
    <definedName name="TEST2" localSheetId="2">#REF!</definedName>
    <definedName name="TEST2">#REF!</definedName>
    <definedName name="TEST3" localSheetId="2">#REF!</definedName>
    <definedName name="TEST3">#REF!</definedName>
    <definedName name="TEST4" localSheetId="2">#REF!</definedName>
    <definedName name="TEST4">#REF!</definedName>
    <definedName name="TEST5" localSheetId="2">#REF!</definedName>
    <definedName name="TEST5">#REF!</definedName>
    <definedName name="TEST6" localSheetId="2">#REF!</definedName>
    <definedName name="TEST6">#REF!</definedName>
    <definedName name="TEST7" localSheetId="2">#REF!</definedName>
    <definedName name="TEST7">#REF!</definedName>
    <definedName name="TEST8" localSheetId="2">#REF!</definedName>
    <definedName name="TEST8">#REF!</definedName>
    <definedName name="TEST9" localSheetId="2">#REF!</definedName>
    <definedName name="TEST9">#REF!</definedName>
    <definedName name="TESTHKEY" localSheetId="2">#REF!</definedName>
    <definedName name="TESTHKEY">#REF!</definedName>
    <definedName name="TESTKEYS" localSheetId="2">#REF!</definedName>
    <definedName name="TESTKEYS">#REF!</definedName>
    <definedName name="TESTVKEY" localSheetId="2">#REF!</definedName>
    <definedName name="TESTVKEY">#REF!</definedName>
    <definedName name="_xlnm.Print_Titles" localSheetId="2">#REF!</definedName>
    <definedName name="_xlnm.Print_Titl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07" i="2" l="1"/>
  <c r="I55" i="3"/>
  <c r="I54" i="3"/>
  <c r="I94" i="4"/>
  <c r="I88" i="4"/>
  <c r="I92" i="4"/>
  <c r="I84" i="4"/>
  <c r="I80" i="4"/>
  <c r="I73" i="4"/>
  <c r="I74" i="4"/>
  <c r="I75" i="4"/>
  <c r="I76" i="4"/>
  <c r="I72" i="4"/>
  <c r="I67" i="4"/>
  <c r="I68" i="4"/>
  <c r="I66" i="4"/>
  <c r="I58" i="4"/>
  <c r="I59" i="4"/>
  <c r="I60" i="4"/>
  <c r="I61" i="4"/>
  <c r="I62" i="4"/>
  <c r="I57" i="4"/>
  <c r="I52" i="4"/>
  <c r="I48" i="4"/>
  <c r="I44" i="4"/>
  <c r="I40" i="4"/>
  <c r="I39" i="4"/>
  <c r="I32" i="4"/>
  <c r="I33" i="4"/>
  <c r="I31" i="4"/>
  <c r="I13" i="4"/>
  <c r="I14" i="4"/>
  <c r="I15" i="4"/>
  <c r="I16" i="4"/>
  <c r="I17" i="4"/>
  <c r="I18" i="4"/>
  <c r="I19" i="4"/>
  <c r="I20" i="4"/>
  <c r="I21" i="4"/>
  <c r="I22" i="4"/>
  <c r="I23" i="4"/>
  <c r="I24" i="4"/>
  <c r="I25" i="4"/>
  <c r="I26" i="4"/>
  <c r="I27" i="4"/>
  <c r="I12" i="4"/>
  <c r="I86" i="3" l="1"/>
  <c r="I82" i="3"/>
  <c r="I78" i="3"/>
  <c r="I74" i="3"/>
  <c r="I68" i="3"/>
  <c r="I69" i="3"/>
  <c r="I70" i="3"/>
  <c r="I67" i="3"/>
  <c r="I60" i="3"/>
  <c r="I61" i="3"/>
  <c r="I62" i="3"/>
  <c r="I63" i="3"/>
  <c r="I59" i="3"/>
  <c r="I53" i="3"/>
  <c r="I52" i="3"/>
  <c r="I48" i="3"/>
  <c r="I44" i="3"/>
  <c r="I40" i="3"/>
  <c r="I39" i="3"/>
  <c r="I32" i="3"/>
  <c r="I33" i="3"/>
  <c r="I31" i="3"/>
  <c r="I13" i="3"/>
  <c r="I14" i="3"/>
  <c r="I15" i="3"/>
  <c r="I16" i="3"/>
  <c r="I17" i="3"/>
  <c r="I18" i="3"/>
  <c r="I19" i="3"/>
  <c r="I20" i="3"/>
  <c r="I21" i="3"/>
  <c r="I22" i="3"/>
  <c r="I23" i="3"/>
  <c r="I24" i="3"/>
  <c r="I25" i="3"/>
  <c r="I26" i="3"/>
  <c r="I27" i="3"/>
  <c r="I12" i="3"/>
  <c r="I89" i="3" l="1"/>
  <c r="Y12" i="17"/>
  <c r="Q12" i="17"/>
  <c r="AK12" i="17" l="1"/>
  <c r="AH12" i="17"/>
  <c r="P15" i="17" l="1"/>
  <c r="Q15" i="17" l="1"/>
  <c r="R15" i="17" s="1"/>
  <c r="AH15" i="17"/>
  <c r="X15" i="17"/>
  <c r="Y15" i="17"/>
  <c r="AA15" i="17"/>
  <c r="AK15" i="17"/>
  <c r="AN15" i="17"/>
  <c r="AB15" i="17" l="1"/>
  <c r="AC15" i="17" s="1"/>
  <c r="Z12" i="17" l="1"/>
  <c r="Z15" i="17" s="1"/>
  <c r="AD15" i="17" s="1"/>
  <c r="AF15" i="17" s="1"/>
  <c r="AI15" i="17" l="1"/>
  <c r="AL15" i="17" s="1"/>
  <c r="AU15" i="17" s="1"/>
  <c r="AO15" i="17" l="1"/>
  <c r="AQ15" i="17" s="1"/>
</calcChain>
</file>

<file path=xl/sharedStrings.xml><?xml version="1.0" encoding="utf-8"?>
<sst xmlns="http://schemas.openxmlformats.org/spreadsheetml/2006/main" count="1254" uniqueCount="799">
  <si>
    <t>lp.</t>
  </si>
  <si>
    <t>CZYNNOŚCI</t>
  </si>
  <si>
    <t>wąż</t>
  </si>
  <si>
    <t>1.3</t>
  </si>
  <si>
    <t>Cennik przeglądów i konserwacji</t>
  </si>
  <si>
    <t>USŁUGA/ CZYNNOŚĆ/ URZĄDZENIE</t>
  </si>
  <si>
    <t>Jednostka 
rozliczeniowa</t>
  </si>
  <si>
    <t xml:space="preserve">Cena za jednostkę rozliczeniową (zł) </t>
  </si>
  <si>
    <r>
      <rPr>
        <b/>
        <sz val="8"/>
        <rFont val="Arial"/>
        <family val="2"/>
        <charset val="238"/>
      </rPr>
      <t xml:space="preserve">T </t>
    </r>
    <r>
      <rPr>
        <sz val="8"/>
        <rFont val="Arial"/>
        <family val="2"/>
        <charset val="238"/>
      </rPr>
      <t>- oznacza, że cena obejmuje dane koszty</t>
    </r>
  </si>
  <si>
    <r>
      <rPr>
        <b/>
        <sz val="8"/>
        <rFont val="Arial"/>
        <family val="2"/>
        <charset val="238"/>
      </rPr>
      <t>M</t>
    </r>
    <r>
      <rPr>
        <sz val="8"/>
        <rFont val="Arial"/>
        <family val="2"/>
        <charset val="238"/>
      </rPr>
      <t xml:space="preserve"> - oznacza możliwe powiększenie ceny o</t>
    </r>
  </si>
  <si>
    <t xml:space="preserve">Robocizna </t>
  </si>
  <si>
    <t>Podwykonawcy</t>
  </si>
  <si>
    <t>Materiały</t>
  </si>
  <si>
    <t>Urząd Miar</t>
  </si>
  <si>
    <t xml:space="preserve">Odpady </t>
  </si>
  <si>
    <t>Dojazdy - auto</t>
  </si>
  <si>
    <t>Dojazdy - pracownik</t>
  </si>
  <si>
    <t>Inne</t>
  </si>
  <si>
    <t xml:space="preserve">Dotyczy stacji CODO </t>
  </si>
  <si>
    <t>1.</t>
  </si>
  <si>
    <t>ZBIORNIKI</t>
  </si>
  <si>
    <t>R</t>
  </si>
  <si>
    <t>P</t>
  </si>
  <si>
    <t>M</t>
  </si>
  <si>
    <t>UM</t>
  </si>
  <si>
    <t>O</t>
  </si>
  <si>
    <t>DA</t>
  </si>
  <si>
    <t>DR</t>
  </si>
  <si>
    <t>I</t>
  </si>
  <si>
    <t>1.1.</t>
  </si>
  <si>
    <t>1.1.1.</t>
  </si>
  <si>
    <t>komora</t>
  </si>
  <si>
    <t>T</t>
  </si>
  <si>
    <t>1.1.2.</t>
  </si>
  <si>
    <t>1.1.3.</t>
  </si>
  <si>
    <t>1.1.4.</t>
  </si>
  <si>
    <t>1.1.5.</t>
  </si>
  <si>
    <t>1.1.6.</t>
  </si>
  <si>
    <t>1.1.7.</t>
  </si>
  <si>
    <t>1.1.8.</t>
  </si>
  <si>
    <t>1.1.9.</t>
  </si>
  <si>
    <t>1.1.10.</t>
  </si>
  <si>
    <t>1.1.11.</t>
  </si>
  <si>
    <t>1.1.12.</t>
  </si>
  <si>
    <t>1.2.</t>
  </si>
  <si>
    <t>1.2.1.</t>
  </si>
  <si>
    <t>zbiornik</t>
  </si>
  <si>
    <t>1.2.2.</t>
  </si>
  <si>
    <t>1.2.3.</t>
  </si>
  <si>
    <t>1.2.4.</t>
  </si>
  <si>
    <t>1.3.1.</t>
  </si>
  <si>
    <t>1.3.2.</t>
  </si>
  <si>
    <t>1.3.3.</t>
  </si>
  <si>
    <t>1.3.4.</t>
  </si>
  <si>
    <t>1.4.</t>
  </si>
  <si>
    <t>Usługi inne</t>
  </si>
  <si>
    <t>1.4.1.</t>
  </si>
  <si>
    <r>
      <t>[m</t>
    </r>
    <r>
      <rPr>
        <vertAlign val="superscript"/>
        <sz val="10"/>
        <rFont val="Arial"/>
        <family val="2"/>
        <charset val="238"/>
      </rPr>
      <t>3</t>
    </r>
    <r>
      <rPr>
        <sz val="10"/>
        <rFont val="Arial"/>
        <family val="2"/>
        <charset val="238"/>
      </rPr>
      <t>]</t>
    </r>
  </si>
  <si>
    <t>1.4.2.</t>
  </si>
  <si>
    <t>1.4.3.</t>
  </si>
  <si>
    <t>1.4.4.</t>
  </si>
  <si>
    <t>1.4.5.</t>
  </si>
  <si>
    <t>szt</t>
  </si>
  <si>
    <t>1.4.6.</t>
  </si>
  <si>
    <t>sprawdzenie szczelności rurociągu paliwowego wg wymagań UDT</t>
  </si>
  <si>
    <t>1.4.7.</t>
  </si>
  <si>
    <t>1.4.8.</t>
  </si>
  <si>
    <t>wykonanie i wspawanie króćców  pomiarowych  z armaturą (bez sondy) zgodnie z obowiązującymi standardami</t>
  </si>
  <si>
    <t>1.4.9.</t>
  </si>
  <si>
    <t>zaślepienie rurociągów technologicznych</t>
  </si>
  <si>
    <t>1.4.10.</t>
  </si>
  <si>
    <t>opróżnienie i przedmuchanie rurociagów technologicznych</t>
  </si>
  <si>
    <t>1.4.11.</t>
  </si>
  <si>
    <t>utylizacja odpadów po resztkowaniu i czyszczeniu zbiornika wraz z transportem do miejsca utylizacji</t>
  </si>
  <si>
    <t>kg</t>
  </si>
  <si>
    <t>1.4.12.</t>
  </si>
  <si>
    <t>1.4.13.</t>
  </si>
  <si>
    <t>wykonanie uproszczonej próby szczelności włazów komory/zbiornika</t>
  </si>
  <si>
    <t>komora/zbiornik</t>
  </si>
  <si>
    <t>1.4.14.</t>
  </si>
  <si>
    <t>wykonanie i dopasowanie uszczelki pod włazem</t>
  </si>
  <si>
    <t>1.4.15.</t>
  </si>
  <si>
    <t>uruchomienie odmierzacza, zaciągniecie paliwa</t>
  </si>
  <si>
    <t>moduł hydrauliczny</t>
  </si>
  <si>
    <t>1.4.16.</t>
  </si>
  <si>
    <t>weryfikacja i wprowadzenie docelowych tabel litrażowych OUM</t>
  </si>
  <si>
    <t>1.4.17.</t>
  </si>
  <si>
    <t>sprawdzenie działania systemu kontroli szczelności przestrzeni międzypłaszczowej zbiornika wg wymagań UDT</t>
  </si>
  <si>
    <t>1.4.18.</t>
  </si>
  <si>
    <t>Sprawdzenie sondy zgodnie z wymaganiami rozporządzenia Ministra Gospodarki w sprawie wymagań, którym powinny odpowiadać zbiorniki pomiarowe, oraz szczegółowego zakresu badań i sprawdzeń wykonywanych podczas prawnej kontroli metrologicznej tych przyrządów pomiarowych (bez możliwości przepompowań produktu).</t>
  </si>
  <si>
    <t>1.4.19.</t>
  </si>
  <si>
    <r>
      <t xml:space="preserve">Wzorcowanie </t>
    </r>
    <r>
      <rPr>
        <b/>
        <sz val="10"/>
        <rFont val="Arial"/>
        <family val="2"/>
        <charset val="238"/>
      </rPr>
      <t>używanej sondy</t>
    </r>
  </si>
  <si>
    <t>1.5.</t>
  </si>
  <si>
    <t>Autokalibracja zbiorników paliw</t>
  </si>
  <si>
    <t>1.5.1.</t>
  </si>
  <si>
    <t>1.5.2.</t>
  </si>
  <si>
    <t>1.5.3.</t>
  </si>
  <si>
    <t>1.5.4.</t>
  </si>
  <si>
    <t xml:space="preserve">2. </t>
  </si>
  <si>
    <t>INSTALACJA PALIWOWA</t>
  </si>
  <si>
    <t>2.1.</t>
  </si>
  <si>
    <t>WYKONANIE NOWEJ INSTALACJI</t>
  </si>
  <si>
    <t>2.1.1.</t>
  </si>
  <si>
    <t>Armatura</t>
  </si>
  <si>
    <t>2.1.1.1.</t>
  </si>
  <si>
    <t>2.1.1.2.</t>
  </si>
  <si>
    <t>montaż skrzyni zlewowej typu najazdowego wraz z wyposażeniem - armatura zamykająca (ilość produktów od 3-5)</t>
  </si>
  <si>
    <t>2.1.1.3.</t>
  </si>
  <si>
    <t xml:space="preserve">montaż monobloków izolacyjnych Dn80  zlewy                                </t>
  </si>
  <si>
    <t>2.1.1.4.</t>
  </si>
  <si>
    <t xml:space="preserve">montaż monobloków izolacyjnych Dn50  oddech                              </t>
  </si>
  <si>
    <t>2.1.1.5.</t>
  </si>
  <si>
    <t>montaż monobloków izolacyjnych Dn50  rur ssących - dystrybutor TIR</t>
  </si>
  <si>
    <t>2.1.1.6.</t>
  </si>
  <si>
    <t>montaż monobloków izolacyjnych Dn40 rur ssących - dystrybutor 4 wężowy</t>
  </si>
  <si>
    <t>2.1.1.7.</t>
  </si>
  <si>
    <t>montaż monobloków izolacyjnych Dn40 rur ssących - dystrybutor 6 wężowy</t>
  </si>
  <si>
    <t>2.1.1.8.</t>
  </si>
  <si>
    <t>montaż monobloków izolacyjnych Dn40 rur ssących - dystrybutor 8 wężowy</t>
  </si>
  <si>
    <t>2.1.1.9.</t>
  </si>
  <si>
    <t>montaż monobloków izolacyjnych Dn40 rur ssących - dystrybutor 10 wężowy</t>
  </si>
  <si>
    <t>2.1.1.10.</t>
  </si>
  <si>
    <t>montaż monobloków izolacyjnych VRS odmierzaczy</t>
  </si>
  <si>
    <t>2.1.1.11.</t>
  </si>
  <si>
    <t>montaż zaworów antydetonacyjnych kołnierzowych Dn50</t>
  </si>
  <si>
    <t>2.1.1.12.</t>
  </si>
  <si>
    <t>montaż końcowego przerywacza płomienia - przyłącze wahadła gazowego</t>
  </si>
  <si>
    <t>2.1.1.13.</t>
  </si>
  <si>
    <t>montaż zaworu oddechowego benzyn</t>
  </si>
  <si>
    <t>2.1.1.14.</t>
  </si>
  <si>
    <t>montaż zaworu oddechowego ON</t>
  </si>
  <si>
    <t>2.1.1.15.</t>
  </si>
  <si>
    <t>2.1.1.16.</t>
  </si>
  <si>
    <t>montaż zaworu przepełnieniowego</t>
  </si>
  <si>
    <t>2.1.1.17.</t>
  </si>
  <si>
    <t>montaż zaworu przeciw zmieszaniu produktów</t>
  </si>
  <si>
    <t>2.1.1.18.</t>
  </si>
  <si>
    <t>montaż przyłącza oparów</t>
  </si>
  <si>
    <t>2.1.1.19.</t>
  </si>
  <si>
    <t>montaż przyłącza spustowego paliwa</t>
  </si>
  <si>
    <t>2.1.2.</t>
  </si>
  <si>
    <t>Odmierzacze - montaż i uruchomienie</t>
  </si>
  <si>
    <t>2.1.2.1.</t>
  </si>
  <si>
    <t>2.1.2.2.</t>
  </si>
  <si>
    <t>2.1.2.3.</t>
  </si>
  <si>
    <t>2.1.2.4.</t>
  </si>
  <si>
    <t>montaż studzienek poddystrybutorowych (ocynk z gotowymi przepustami)-dystrybutor 1wężowy, TIR i satelita</t>
  </si>
  <si>
    <t>2.1.2.5.</t>
  </si>
  <si>
    <t>montaż studzienek poddystrybutorowych (ocynk z gotowymi przepustami)-dystrybutor 4 wężowy</t>
  </si>
  <si>
    <t>2.1.2.6.</t>
  </si>
  <si>
    <t>montaż studzienek poddystrybutorowych (ocynk z gotowymi przepustami)-dystrybutor 6 wężowy</t>
  </si>
  <si>
    <t>2.1.2.7.</t>
  </si>
  <si>
    <t>montaż studzienek poddystrybutorowych (ocynk z gotowymi przepustami)-dystrybutor 8 wężowy</t>
  </si>
  <si>
    <t>2.1.2.8.</t>
  </si>
  <si>
    <t>montaż studzienek poddystrybutorowych (ocynk z gotowymi przepustami)-dystrybutor 10 wężowy</t>
  </si>
  <si>
    <t>2.1.2.9.</t>
  </si>
  <si>
    <t>zaciągnięcie dystrybutorów</t>
  </si>
  <si>
    <t>2.1.2.10.</t>
  </si>
  <si>
    <t>płukanie instalacji</t>
  </si>
  <si>
    <t>2.1.2.11.</t>
  </si>
  <si>
    <t>pobranie i zbadanie próbek (za moduł hydrauliczny)</t>
  </si>
  <si>
    <t>2.1.2.12.</t>
  </si>
  <si>
    <t>wykonanie uziemienia rurociagów paliwowych w studzienkach poddystrybutorowych</t>
  </si>
  <si>
    <t>2.1.3.</t>
  </si>
  <si>
    <t>Studnie nazbiornikowe</t>
  </si>
  <si>
    <t>2.1.3.1.</t>
  </si>
  <si>
    <t>montaż studni nazbiornikowych</t>
  </si>
  <si>
    <t>2.1.3.2.</t>
  </si>
  <si>
    <t>wykonanie w studzienkach zbiornikowych przepustów pod rurociągi zlewowe Dn80</t>
  </si>
  <si>
    <t>2.1.3.3.</t>
  </si>
  <si>
    <t xml:space="preserve">wykonanie w studzienkach zbiornikowych przepustów pod rurociągi ssące TIR i oddechowe Dn50   </t>
  </si>
  <si>
    <t>2.1.3.4.</t>
  </si>
  <si>
    <t>wykonanie w studzienkach zbiornikowych przepustów pod rurociągi ssące VRS i kable</t>
  </si>
  <si>
    <t>2.1.3.5.</t>
  </si>
  <si>
    <t>montaż kształtek stalowych rurociągów zlewowych (przyłącza zlewów i w studzienkach zbiornikowych)</t>
  </si>
  <si>
    <t>2.1.3.6.</t>
  </si>
  <si>
    <t>montaż kształtek stalowych rurociągów oddechowych i ssących TIR Dn50</t>
  </si>
  <si>
    <t>2.1.3.7.</t>
  </si>
  <si>
    <t>montaż kształtek stalowych rurociągów ssących i VRS</t>
  </si>
  <si>
    <t>2.1.3.8.</t>
  </si>
  <si>
    <t>wykonanie jednego złącza spawanego rurociągu stalowego ssącego i VRS DN 40 - szt</t>
  </si>
  <si>
    <t>2.1.3.9.</t>
  </si>
  <si>
    <t>wykonanie jednego złącza spawanego rurociągu ssącego,oddechowego stalowego DN 50</t>
  </si>
  <si>
    <t>2.1.3.10.</t>
  </si>
  <si>
    <t>wykonanie jednego złacza spawanego rurociągu zlewowego stalowego DN 80-100</t>
  </si>
  <si>
    <t>2.1.3.11.</t>
  </si>
  <si>
    <t>wykonanie jednego złącza spawanego rurociągu tłocznego AdBlue ze stali nierdzewnej  DN 40</t>
  </si>
  <si>
    <t>2.1.3.12.</t>
  </si>
  <si>
    <t>wykonanie jednego złacza spawanego rurociągu zlewowego i pomiarowego AdBlue ze stali nierdzewnej DN 80</t>
  </si>
  <si>
    <t>2.1.3.13.</t>
  </si>
  <si>
    <t>montaż kształtek stalowych rurociągów zlewowych i krócców pomiarowych AdBlue ze stali nierdzewnej (przyłącza zlewów i w studzienkach zbiornikowych)</t>
  </si>
  <si>
    <t>2.1.3.14.</t>
  </si>
  <si>
    <t>montaż kształtek stalowych rurociągów tłocznych i oodechowych AdBlue ze stali nierdzewnej</t>
  </si>
  <si>
    <t>2.1.3.15.</t>
  </si>
  <si>
    <t>montaz rurociagu tłocznego i zaworu przelewowego do pompy AdBlue</t>
  </si>
  <si>
    <t>2.1.3.16.</t>
  </si>
  <si>
    <t>montaż i uruchomienie pompy zanurzeniowej AdBlue</t>
  </si>
  <si>
    <t>2.1.3.17.</t>
  </si>
  <si>
    <t xml:space="preserve">montaż puszki przyłączeniowej zasilania pompy AdBlue w studzience nazbiornikowej </t>
  </si>
  <si>
    <t>2.1.3.18.</t>
  </si>
  <si>
    <t>przyspawanie i montaż kołnierza DN 50 do rurociągu</t>
  </si>
  <si>
    <t>2.1.3.19.</t>
  </si>
  <si>
    <t>przyspawanie i montaż kołnierza DN 100 do rurociągu</t>
  </si>
  <si>
    <t>2.1.3.20.</t>
  </si>
  <si>
    <t>przyspawanie i montaż kołnierza ze stali nierdzewnej  do rurociągu  tłocznego i oddechowego  AdBlue (maszty oddechowe i w studzienkach zbiornikowych)</t>
  </si>
  <si>
    <t>2.1.3.21.</t>
  </si>
  <si>
    <t>przyspawanie i montaż kołnierza  ze stali nierdzewnej  do rurociągu zlewowego AdBlue (przyłącza zlewów i w studzienkach zbiornikowych)</t>
  </si>
  <si>
    <t>2.1.4.</t>
  </si>
  <si>
    <t>Rurociągi</t>
  </si>
  <si>
    <t>2.1.4.1.</t>
  </si>
  <si>
    <t>montaż wspornika pod masz oddechowy</t>
  </si>
  <si>
    <t>2.1.4.2.</t>
  </si>
  <si>
    <t xml:space="preserve">montaż masztów oddechowych </t>
  </si>
  <si>
    <t>2.1.4.3.</t>
  </si>
  <si>
    <t>wykonanie instalacji zlewowej (rurociągów zlewowych)</t>
  </si>
  <si>
    <t>mb</t>
  </si>
  <si>
    <t>2.1.4.4.</t>
  </si>
  <si>
    <t>wykonanie instalacji ssącej  (rurociągów ssących)</t>
  </si>
  <si>
    <t>2.1.4.5.</t>
  </si>
  <si>
    <t>wykonanie instalacji odsysania oparów</t>
  </si>
  <si>
    <t>2.1.4.6.</t>
  </si>
  <si>
    <t>wykonanie Instalacji odpowietrzającej oraz hermetyzacji zlewu paliwa</t>
  </si>
  <si>
    <t>2.1.4.7.</t>
  </si>
  <si>
    <t>wykonanie rurociągu oddechowego dla oleju napędowego</t>
  </si>
  <si>
    <t>2.1.4.8.</t>
  </si>
  <si>
    <t>wykonanie rurociągu oddechowego dla benzyn</t>
  </si>
  <si>
    <t>2.1.4.9.</t>
  </si>
  <si>
    <t>montaż/zarobienie kształtek BRUGG rurociągu zlewowego Dn80</t>
  </si>
  <si>
    <t>2.1.4.10.</t>
  </si>
  <si>
    <t>montaż/zarobienie kształtek BRUGG rurociągu oddechowego i TIR Dn50</t>
  </si>
  <si>
    <t>2.1.4.11.</t>
  </si>
  <si>
    <t>montaż/zarobienie kształtek BRUGG rurociągu ssącego i VRS Dn40</t>
  </si>
  <si>
    <t>2.1.4.12.</t>
  </si>
  <si>
    <t>montaż zaworów stopowych na rurociągach ssących</t>
  </si>
  <si>
    <t>2.1.4.13.</t>
  </si>
  <si>
    <t>wyrównanie dna wykopu dla rurociągów ssących, oddechowych, zlewowych i VRS</t>
  </si>
  <si>
    <t>2.1.4.14.</t>
  </si>
  <si>
    <t>wykonanie podsypki i obsypki rurociągów piaskiem</t>
  </si>
  <si>
    <t>2.1.4.15.</t>
  </si>
  <si>
    <t xml:space="preserve">uzbrojenie rurociagu tłocznego AdBlue w kabel grzewczy </t>
  </si>
  <si>
    <t>2.1.4.16.</t>
  </si>
  <si>
    <t>montaż rurociagu tłocznego AdBlue w osłonie arota zbiornik - dystrybutor</t>
  </si>
  <si>
    <t>2.1.4.17.</t>
  </si>
  <si>
    <t xml:space="preserve">podłączenie kabli grzewczych i termostatu do puszki przyłączeniowej </t>
  </si>
  <si>
    <t>2.1.4.18.</t>
  </si>
  <si>
    <t>rurociąg</t>
  </si>
  <si>
    <t>2.2.</t>
  </si>
  <si>
    <t>MODERNIZACJA INSTALACJI</t>
  </si>
  <si>
    <t>2.2.1.</t>
  </si>
  <si>
    <t>2.2.1.1.</t>
  </si>
  <si>
    <t>demontaż rurociągów oddechowych, odzysku oparów, zlewowych i ssących w gotowym wykopie</t>
  </si>
  <si>
    <t>2.2.1.2.</t>
  </si>
  <si>
    <t>montaż rurociągów DN 50 w gotowym wykopie łącznie z wykonaniem posypki piaskowej. Rurociągi ssace, VRS, oddechowe .</t>
  </si>
  <si>
    <t>2.2.1.3.</t>
  </si>
  <si>
    <t>montaż rurociągów DN 100 w gotowym wykopie łącznie z wykonaniem podsypki piaskowej. Rurociągi zlewowe.</t>
  </si>
  <si>
    <t>2.2.1.4.</t>
  </si>
  <si>
    <t>wykonanie jednego złacza spawanego rurociągu stalowego DN 50.</t>
  </si>
  <si>
    <t>2.2.1.5.</t>
  </si>
  <si>
    <t>wykonanie jednego złacza spawanego rurociągu stalowego DN 100</t>
  </si>
  <si>
    <t>2.2.1.6.</t>
  </si>
  <si>
    <t>montaż kolana hamburskiego DN 50 lub innej kształtki stalowej</t>
  </si>
  <si>
    <t>2.2.1.7.</t>
  </si>
  <si>
    <t>montaż kolana hamburskiego DN 100 lub innej kształtki stalowej</t>
  </si>
  <si>
    <t>2.2.1.8.</t>
  </si>
  <si>
    <t>2.2.1.9.</t>
  </si>
  <si>
    <t>2.2.1.10.</t>
  </si>
  <si>
    <t xml:space="preserve">czyszczenie rurociagów paliwowych ON/ONV </t>
  </si>
  <si>
    <t>2.2.2.</t>
  </si>
  <si>
    <t>Prace ziemne (dotyczy jedynie prac towarzyszących  przy modernizacji instalcjach paliwowych)</t>
  </si>
  <si>
    <t>2.2.2.1.</t>
  </si>
  <si>
    <t>rozebranie i ułożenie nawierzchni z kostki POLBRUK (doprowadzenie do stanu pierwotnego)</t>
  </si>
  <si>
    <r>
      <t>[m</t>
    </r>
    <r>
      <rPr>
        <vertAlign val="superscript"/>
        <sz val="10"/>
        <rFont val="Arial"/>
        <family val="2"/>
        <charset val="238"/>
      </rPr>
      <t>2</t>
    </r>
    <r>
      <rPr>
        <sz val="10"/>
        <rFont val="Arial"/>
        <family val="2"/>
        <charset val="238"/>
      </rPr>
      <t>]</t>
    </r>
  </si>
  <si>
    <t>2.2.2.2.</t>
  </si>
  <si>
    <t>ręczne rozebranie podbudowy betonowej 12cm</t>
  </si>
  <si>
    <t>2.2.2.3.</t>
  </si>
  <si>
    <t>wykonanie i zasypanie wykopów (doprowadzenie nawierzchni do stanu pierwotnego)</t>
  </si>
  <si>
    <t>2.2.2.4.</t>
  </si>
  <si>
    <t>wykonanie i zasypanie wykopów liniowych (doprowadzenie nawierzchni do stanu pierwotnego)</t>
  </si>
  <si>
    <t>2.2.3.</t>
  </si>
  <si>
    <t>Prace w studniach nazbiornikowych</t>
  </si>
  <si>
    <t>2.2.3.1.</t>
  </si>
  <si>
    <t>uzupełnienie tynków w studzienkach nazbiornikowych</t>
  </si>
  <si>
    <t>2.2.3.2.</t>
  </si>
  <si>
    <t xml:space="preserve">wykonanie pokrywy studzienki nazbiornikowej </t>
  </si>
  <si>
    <t>2.2.3.3.</t>
  </si>
  <si>
    <t>zamontowanie linki uziemiajacej klapy studzienek</t>
  </si>
  <si>
    <t>2.2.3.4.</t>
  </si>
  <si>
    <t>malowanie włazu zbiornika</t>
  </si>
  <si>
    <t>2.2.3.5.</t>
  </si>
  <si>
    <t>demontaż, montaż rurociągu  ssącego w zbiorniku</t>
  </si>
  <si>
    <t>2.2.3.6.</t>
  </si>
  <si>
    <t>rozdeklowanie zbiornika paliwowego</t>
  </si>
  <si>
    <t>2.2.3.7.</t>
  </si>
  <si>
    <t>zadeklowanie zbiornika paliwowego</t>
  </si>
  <si>
    <t>2.2.3.8.</t>
  </si>
  <si>
    <t>sprawdzenie szczelności połączeń w studzience nazbiornikowej</t>
  </si>
  <si>
    <t>studzienka</t>
  </si>
  <si>
    <t>2.2.3.9.</t>
  </si>
  <si>
    <t>usunięcie nieszczelności jednego połączenia</t>
  </si>
  <si>
    <t>2.2.3.10.</t>
  </si>
  <si>
    <t>wymiana pokrywy najazdowej z więcem betonowym studzienki nazbiornikowej</t>
  </si>
  <si>
    <t>2.2.3.11.</t>
  </si>
  <si>
    <t>wymiana pokrywy najazdowej studzienki nazbiornikowej z siłownikami</t>
  </si>
  <si>
    <t>2.2.3.12.</t>
  </si>
  <si>
    <t>przygotowanie podłoża i malowanie studzienki nazbiornikowej</t>
  </si>
  <si>
    <t>2.2.4.</t>
  </si>
  <si>
    <t>Inne prace</t>
  </si>
  <si>
    <t>2.2.4.1.</t>
  </si>
  <si>
    <t>wykonanie uziemienia studzienki po remoncie</t>
  </si>
  <si>
    <t>2.2.4.2.</t>
  </si>
  <si>
    <t>demontaż, przeczyszczenie, montaż zaworów ssących</t>
  </si>
  <si>
    <t>2.2.4.3.</t>
  </si>
  <si>
    <t>opróżnienie rurociągu z paliwa</t>
  </si>
  <si>
    <t>2.2.4.4.</t>
  </si>
  <si>
    <t>przedmuchanie i płukanie rurociągu (proces zawiera niezbędne pomiary eksplozymetryczne)</t>
  </si>
  <si>
    <t>2.2.4.5.</t>
  </si>
  <si>
    <t>zaślepienie rurociągu (proces zawiera niezbędne pomiary eksplozymetryczne)</t>
  </si>
  <si>
    <t>2.2.4.6.</t>
  </si>
  <si>
    <t>demontaż dystrybutora - z uwzględnieniem zabezpieczenia instalacji technologicznej i elektrycznej</t>
  </si>
  <si>
    <t>2.2.4.7.</t>
  </si>
  <si>
    <t>dostosowanie lub wymiana ramy fundamentowej do montażu nowego dystrybutora - demontaż starej ramy, naprawa fundamentu i przygotowanie kotwienia dla nowej ramy, montaż nowej ramy</t>
  </si>
  <si>
    <t>2.3.</t>
  </si>
  <si>
    <t>ODMIERZACZE</t>
  </si>
  <si>
    <t>2.3.1.</t>
  </si>
  <si>
    <t xml:space="preserve"> Odmierzacze paliw płynnych</t>
  </si>
  <si>
    <t>2.3.1.1.</t>
  </si>
  <si>
    <t>demontaż dystrybutora jednoproduktowego</t>
  </si>
  <si>
    <t>dystrybutor</t>
  </si>
  <si>
    <t>2.3.1.2.</t>
  </si>
  <si>
    <t>demontaż dystrybutora wieloproduktowego</t>
  </si>
  <si>
    <t>2.3.1.5.</t>
  </si>
  <si>
    <t>dodatkowa legalizacja odmierzacza paliw</t>
  </si>
  <si>
    <t>2.3.1.6.</t>
  </si>
  <si>
    <t>sprawdzenie wydajności odmierzacza za wyjątkiem napraw awaryjnych oraz legalizacji</t>
  </si>
  <si>
    <t>2.3.2.</t>
  </si>
  <si>
    <t>Odmierzacze LPG</t>
  </si>
  <si>
    <t>2.3.2.1.</t>
  </si>
  <si>
    <t>demontaż dystrybutora</t>
  </si>
  <si>
    <t>2.3.2.2.</t>
  </si>
  <si>
    <t>montaż dystrybutora</t>
  </si>
  <si>
    <t>2.3.2.3.</t>
  </si>
  <si>
    <t>sprawdzenie wydajności za wyjątkiem napraw awaryjnych oraz legalizacji</t>
  </si>
  <si>
    <t>2.3.2.4.</t>
  </si>
  <si>
    <t>dodatkowa legalizacja odmierzacza</t>
  </si>
  <si>
    <t>2.3.3.</t>
  </si>
  <si>
    <t>2.3.3.1.</t>
  </si>
  <si>
    <t>czyszczenie zbiornika naziemnego</t>
  </si>
  <si>
    <t>2.3.3.2.</t>
  </si>
  <si>
    <t>czyszczenie zbiornika podziemnego</t>
  </si>
  <si>
    <t>2.3.3.3.</t>
  </si>
  <si>
    <t>wymiana silnika do pompy</t>
  </si>
  <si>
    <t>2.3.3.4.</t>
  </si>
  <si>
    <t>wymiana pompy</t>
  </si>
  <si>
    <t>2.3.3.5.</t>
  </si>
  <si>
    <t>wymiana zaworu kulowego</t>
  </si>
  <si>
    <t>2.3.3.6.</t>
  </si>
  <si>
    <t>wymiana zaworu obiegowego pompy</t>
  </si>
  <si>
    <t>2.3.3.7.</t>
  </si>
  <si>
    <t>wymiana filtra w instalacji</t>
  </si>
  <si>
    <t>2.3.3.8.</t>
  </si>
  <si>
    <t>wymiana zaworu hydrostatycznego</t>
  </si>
  <si>
    <t>2.3.3.9.</t>
  </si>
  <si>
    <t>rewizja wewnętrzna zbiornika naziemnego LPG wg wymagań UDT</t>
  </si>
  <si>
    <t>2.3.3.10.</t>
  </si>
  <si>
    <t>rewizja wewnętrzna zbiornika podziemnego LPG wg wymagań UDT</t>
  </si>
  <si>
    <t>2.3.3.11.</t>
  </si>
  <si>
    <t>próba ciśnieniowa zbiornika naziemnego LPG wg wymagań UDT</t>
  </si>
  <si>
    <t>2.3.3.12.</t>
  </si>
  <si>
    <t>próba ciśnieniowa zbiornika podziemnego LPG wg wymagań UDT</t>
  </si>
  <si>
    <t>2.3.3.13.</t>
  </si>
  <si>
    <t>sprawdzenie zaworów bezpieczeństwa na module LPG wg wymagań UDT</t>
  </si>
  <si>
    <t>moduł</t>
  </si>
  <si>
    <t>2.3.3.14.</t>
  </si>
  <si>
    <t>wymiana sprzęgła pompy</t>
  </si>
  <si>
    <t>2.3.3.15.</t>
  </si>
  <si>
    <t>rozgazowanie odcinka instalacji</t>
  </si>
  <si>
    <t>2.3.3.16.</t>
  </si>
  <si>
    <t>przygotowanie  rurociągu technologicznego LPG do badań w zakresie rewizji i próby ciśnieniowej wg wymagań UDT - moduł naziemny</t>
  </si>
  <si>
    <t>2.3.3.17.</t>
  </si>
  <si>
    <t>przygotowanie  rurociągu technologicznego LPG do badań w zakresie rewizji i próby ciśnieniowej wg wymagań UDT - moduł podziemny</t>
  </si>
  <si>
    <t>2.3.3.18.</t>
  </si>
  <si>
    <t>wzorcowanie zbiornika LPG gazem przez węzeł cysterny z opracowaniem i wprowadzeniem tabeli</t>
  </si>
  <si>
    <t>2.3.3.19.</t>
  </si>
  <si>
    <t>2.3.3.20.</t>
  </si>
  <si>
    <t>2.3.4.</t>
  </si>
  <si>
    <t>Inne prace realizowane na stacji</t>
  </si>
  <si>
    <t>2.3.4.1.</t>
  </si>
  <si>
    <t>2.3.4.2.</t>
  </si>
  <si>
    <t>2.3.4.3.</t>
  </si>
  <si>
    <t>Asysta serwisowa przy sprawdzaniu VRS metodą suchą podczas kontroli Urzędu Dozoru Technicznego</t>
  </si>
  <si>
    <t>2.3.4.4.</t>
  </si>
  <si>
    <r>
      <t xml:space="preserve">Usługa aktualizacji </t>
    </r>
    <r>
      <rPr>
        <i/>
        <sz val="10"/>
        <rFont val="Arial"/>
        <family val="2"/>
        <charset val="238"/>
      </rPr>
      <t>mapy stacji</t>
    </r>
    <r>
      <rPr>
        <sz val="10"/>
        <rFont val="Arial"/>
        <family val="2"/>
        <charset val="238"/>
      </rPr>
      <t xml:space="preserve"> dla odmierzaczy paliw (system kasowy)</t>
    </r>
  </si>
  <si>
    <t>stacja paliw</t>
  </si>
  <si>
    <t>2.3.4.5.</t>
  </si>
  <si>
    <t>analizator</t>
  </si>
  <si>
    <t>Dotyczy stacji DOFO</t>
  </si>
  <si>
    <t>3.1.</t>
  </si>
  <si>
    <t>USŁUGI NA STACJI DOFO</t>
  </si>
  <si>
    <t>3.1.1.</t>
  </si>
  <si>
    <t>wymiana sterownika dystrybutorów</t>
  </si>
  <si>
    <t>3.1.2.</t>
  </si>
  <si>
    <t>wymiana akumulatora UPS lub zasilacza w sterowniku</t>
  </si>
  <si>
    <t>3.1.3.</t>
  </si>
  <si>
    <t>wymiana podzespołu w sterowniku</t>
  </si>
  <si>
    <t>3.1.4.</t>
  </si>
  <si>
    <t>aktualizacja oprogramowania na sterownikach</t>
  </si>
  <si>
    <t>3.1.5.</t>
  </si>
  <si>
    <t>programowanie/zmiana konfiguracji sterownika</t>
  </si>
  <si>
    <t>3.1.6.</t>
  </si>
  <si>
    <t>wymiana kontrolera systemu monitorowania zbiorników</t>
  </si>
  <si>
    <t>3.1.7.</t>
  </si>
  <si>
    <t>wymiana pozdzespołu w kontrolerze systemu monitorowania zbiorników</t>
  </si>
  <si>
    <t>3.1.8.</t>
  </si>
  <si>
    <t>wymiana zasilacza w kontrolerze lub barierze iskrobezpiecznej</t>
  </si>
  <si>
    <t>3.1.9.</t>
  </si>
  <si>
    <t>wymiana modułu bariery</t>
  </si>
  <si>
    <t>3.1.10.</t>
  </si>
  <si>
    <t>wymiana pływaka (wody/produktu) sondy</t>
  </si>
  <si>
    <t>3.1.11.</t>
  </si>
  <si>
    <t>wymiana sondy</t>
  </si>
  <si>
    <t>3.1.12.</t>
  </si>
  <si>
    <t>wymiana czujnika międzypłaszczowego</t>
  </si>
  <si>
    <t>3.1.13.</t>
  </si>
  <si>
    <t>wymiana interfejsu komunikacyjnego</t>
  </si>
  <si>
    <t>3.1.14.</t>
  </si>
  <si>
    <t>wymiana puszki elektrycznych w studzienkach nazbiornikowych</t>
  </si>
  <si>
    <t>3.1.15.</t>
  </si>
  <si>
    <t>raport ACR (w zakresie poprawności fun kcjonowania systemu automatyki oraz bilansowania paliwa)</t>
  </si>
  <si>
    <t>raport</t>
  </si>
  <si>
    <t>3.1.16.</t>
  </si>
  <si>
    <t>dodatkowy przegląd i konserwacja sterownika dystrybutorów (razem z interfejsami)</t>
  </si>
  <si>
    <t>3.1.17.</t>
  </si>
  <si>
    <t>dodatkowy przegląd i konserwacja systemu monitorowania zbiorników</t>
  </si>
  <si>
    <t>3.1.18.</t>
  </si>
  <si>
    <t>przygotowanie dysków lub nośników pamięci z serwisowanego sprzętu i przesłanie do MG25/ITw celu fizycznej likwidacji  - zgodnie z obowiązującymi procedurami/instrukcją</t>
  </si>
  <si>
    <t>3.1.19.</t>
  </si>
  <si>
    <t>Archiwizacja danych z systemów automatyki</t>
  </si>
  <si>
    <t>3.1.20.</t>
  </si>
  <si>
    <t>3.1.21.</t>
  </si>
  <si>
    <t>3.1.22.</t>
  </si>
  <si>
    <t>3.1.23.</t>
  </si>
  <si>
    <t>3.1.24.</t>
  </si>
  <si>
    <t xml:space="preserve">DODATKOWE INFORMACJE: </t>
  </si>
  <si>
    <t>Cena usługi może być powiększona o pozycje zaznaczone symbolem M z narzutem 8,43%.</t>
  </si>
  <si>
    <t>Stawka za roboczogodzinę jest jednolita dla wszystkich branż (np. prace ogólnobudowlane, hydrauliczne, mechaniczne, elektryczne)</t>
  </si>
  <si>
    <t>stawka rob./godz.</t>
  </si>
  <si>
    <t>Serwis odmierzaczy paliw ciekłych i cieczy na stacjach CODO</t>
  </si>
  <si>
    <t>Dystrybutor paliwowy</t>
  </si>
  <si>
    <t>Odmierzacz paliw płynnych 1W</t>
  </si>
  <si>
    <t>Odmierzacz paliw płynnych 2W</t>
  </si>
  <si>
    <t>Odmierzacz paliw płynnych 3W</t>
  </si>
  <si>
    <t>Odmierzacz paliw płynnych 4W</t>
  </si>
  <si>
    <t>1.1.5</t>
  </si>
  <si>
    <t>Odmierzacz paliw płynnych 5W</t>
  </si>
  <si>
    <t>Odmierzacz paliw płynnych 6W</t>
  </si>
  <si>
    <t>Odmierzacz paliw płynnych 8W</t>
  </si>
  <si>
    <t>Odmierzacz paliw płynnych 10W</t>
  </si>
  <si>
    <t>Odmierzacz Combi 10 węży (4x ON, 4x BB, 2x LPG)</t>
  </si>
  <si>
    <t>Odmierzacz Combi 4 węże (2x Adblue, 2x ON)</t>
  </si>
  <si>
    <t>Odmierzacz Combi 6 węży (2x Adblue, 4x ON)</t>
  </si>
  <si>
    <t>Odmierzacz Combi 8 węży (4x Adblue, 4x ON)</t>
  </si>
  <si>
    <t>1.1.13</t>
  </si>
  <si>
    <t>Odmierzacz Combi 8 węży (4x BB 2xON 2xLPG)</t>
  </si>
  <si>
    <t>1.1.14</t>
  </si>
  <si>
    <t>Odmierzacz Combi 6 węży (2x BB 2xON 2xLPG)</t>
  </si>
  <si>
    <t>1.1.15</t>
  </si>
  <si>
    <t>1.1.16</t>
  </si>
  <si>
    <t>Odmierzacz Combi 6 węży (4x Adblue, 2xON)</t>
  </si>
  <si>
    <t>Dystrybutor ADBLUE</t>
  </si>
  <si>
    <t>Dystrybutor AdBlue 1W</t>
  </si>
  <si>
    <t>Dystrybutor AdBlue 2W</t>
  </si>
  <si>
    <t>Dystrybutor AdBlue 4W</t>
  </si>
  <si>
    <t>2.</t>
  </si>
  <si>
    <t>Serwis instalacji gazowych LPG na stacjach CODO</t>
  </si>
  <si>
    <t>Dystrybutor LPG</t>
  </si>
  <si>
    <t>Dystrybutor LPG 1W</t>
  </si>
  <si>
    <t>Dystrybutor LPG 2W</t>
  </si>
  <si>
    <t>Zbiornik i instalacja</t>
  </si>
  <si>
    <t xml:space="preserve">Instalacja i zbiornik LPG </t>
  </si>
  <si>
    <t>System detekcji gazu</t>
  </si>
  <si>
    <t>System detekcji gazu LPG</t>
  </si>
  <si>
    <t>komplet</t>
  </si>
  <si>
    <t>3.</t>
  </si>
  <si>
    <t>Serwis instalacji paliwowej na stacjach CODO</t>
  </si>
  <si>
    <t>Zawór oddechowy</t>
  </si>
  <si>
    <t>zawór</t>
  </si>
  <si>
    <t>3.2.</t>
  </si>
  <si>
    <t>Zawór antydetonacyjny</t>
  </si>
  <si>
    <t>3.3.</t>
  </si>
  <si>
    <t>Studzienka zlewowa</t>
  </si>
  <si>
    <t>3.4.</t>
  </si>
  <si>
    <t>4.</t>
  </si>
  <si>
    <t>Serwis systemów oraz urządzeń automatyki na stacjach CODO i DOFO</t>
  </si>
  <si>
    <t>4.1.</t>
  </si>
  <si>
    <t>System zarządzania paliwem</t>
  </si>
  <si>
    <t>system/ sterownik</t>
  </si>
  <si>
    <t>4.2.</t>
  </si>
  <si>
    <t>System kontrolno-pomiarowy zbiorników</t>
  </si>
  <si>
    <t>4.3.</t>
  </si>
  <si>
    <t>Sondy pomiarowe wraz z instalacją</t>
  </si>
  <si>
    <t>sonda</t>
  </si>
  <si>
    <t>4.4.</t>
  </si>
  <si>
    <t>System monitoringu zbiorników ASF THOMAS</t>
  </si>
  <si>
    <t>system</t>
  </si>
  <si>
    <t>5.</t>
  </si>
  <si>
    <t>Serwis instalacji oraz rozdzielni elektrycznych na stacjach CODO</t>
  </si>
  <si>
    <t>5.1.</t>
  </si>
  <si>
    <t>Rozdzielnie i instalacja elektryczna</t>
  </si>
  <si>
    <t>rozdzielnia</t>
  </si>
  <si>
    <t>5.2.</t>
  </si>
  <si>
    <t>Oświetlenie pod wiatą</t>
  </si>
  <si>
    <t>punkt oświetleniowy</t>
  </si>
  <si>
    <t>5.3.</t>
  </si>
  <si>
    <t>Oświetlenie wewnętrzne stacji paliw</t>
  </si>
  <si>
    <t>5.4.</t>
  </si>
  <si>
    <t>Oświetlenie ewakuacyjne i awaryjne</t>
  </si>
  <si>
    <t>5.5.</t>
  </si>
  <si>
    <t>Agregat prądotwórczy</t>
  </si>
  <si>
    <t>agregat</t>
  </si>
  <si>
    <t>6.</t>
  </si>
  <si>
    <t>6.1.</t>
  </si>
  <si>
    <t>separator</t>
  </si>
  <si>
    <t>7.</t>
  </si>
  <si>
    <t>Serwis odkurzacza</t>
  </si>
  <si>
    <t>7.1.</t>
  </si>
  <si>
    <t>odkurzacz</t>
  </si>
  <si>
    <t>8.</t>
  </si>
  <si>
    <t>Serwis instalacji AdBlue</t>
  </si>
  <si>
    <t>8.1.</t>
  </si>
  <si>
    <t>Instalacja AdBlue</t>
  </si>
  <si>
    <t xml:space="preserve">9. </t>
  </si>
  <si>
    <t>Serwis kompresora</t>
  </si>
  <si>
    <t>9.1.</t>
  </si>
  <si>
    <t>Kompresor</t>
  </si>
  <si>
    <t>kompresor</t>
  </si>
  <si>
    <t>_Local currency</t>
  </si>
  <si>
    <t>ARP</t>
  </si>
  <si>
    <t>AUD</t>
  </si>
  <si>
    <t>BRC</t>
  </si>
  <si>
    <t>BRR</t>
  </si>
  <si>
    <t>CAD</t>
  </si>
  <si>
    <t>CHF</t>
  </si>
  <si>
    <t>CLP</t>
  </si>
  <si>
    <t>CRC</t>
  </si>
  <si>
    <t>CSK</t>
  </si>
  <si>
    <t>CZK</t>
  </si>
  <si>
    <t>DKK</t>
  </si>
  <si>
    <t>EGP</t>
  </si>
  <si>
    <t>EUR</t>
  </si>
  <si>
    <t>EURO</t>
  </si>
  <si>
    <t>GBP</t>
  </si>
  <si>
    <t>HKD</t>
  </si>
  <si>
    <t>HUF</t>
  </si>
  <si>
    <t>ILS</t>
  </si>
  <si>
    <t>INR</t>
  </si>
  <si>
    <t>JPY</t>
  </si>
  <si>
    <t>MUR</t>
  </si>
  <si>
    <t>MXP</t>
  </si>
  <si>
    <t>MYR</t>
  </si>
  <si>
    <t>NKR</t>
  </si>
  <si>
    <t>NOK</t>
  </si>
  <si>
    <t>NZD</t>
  </si>
  <si>
    <t>PLN</t>
  </si>
  <si>
    <t>PLP</t>
  </si>
  <si>
    <t>RMB</t>
  </si>
  <si>
    <t>SEK</t>
  </si>
  <si>
    <t>SGD</t>
  </si>
  <si>
    <t>SKK</t>
  </si>
  <si>
    <t>THB</t>
  </si>
  <si>
    <t>TRL</t>
  </si>
  <si>
    <t>TWD</t>
  </si>
  <si>
    <t>USD</t>
  </si>
  <si>
    <t>VEB</t>
  </si>
  <si>
    <t>WON</t>
  </si>
  <si>
    <t>YTL</t>
  </si>
  <si>
    <t>ZAR</t>
  </si>
  <si>
    <t>Przegląd i konserwacja odmierzaczy paliw ciekłych i cieczy na stacjach CODO</t>
  </si>
  <si>
    <t>Odmierzacz Combi 4 węże (2x BB 2xLPG)</t>
  </si>
  <si>
    <t>Przegląd i konserwacja instalacji gazowych LPG na stacjach CODO</t>
  </si>
  <si>
    <t>Przegląd i konserwacja instalacji paliwowej na stacjach CODO</t>
  </si>
  <si>
    <t xml:space="preserve">Przerywacz płomieni </t>
  </si>
  <si>
    <t>przerywacz</t>
  </si>
  <si>
    <t>3.5.</t>
  </si>
  <si>
    <t>Przegląd studzienki nazbiornikowej</t>
  </si>
  <si>
    <t>3.6.</t>
  </si>
  <si>
    <t>Przegląd instalacji fotowoltaicznych PV</t>
  </si>
  <si>
    <t>staja paliw</t>
  </si>
  <si>
    <t>Przegląd i konserwacja systemów oraz urządzeń automatyki na stacjach CODO i DOFO</t>
  </si>
  <si>
    <t>Przegląd, konserwacja i usunięcie stwierdzonych usterek instalacji oraz rozdzielni elektrycznych na stacjach CODO</t>
  </si>
  <si>
    <t>Oświetlenie zewnętrzne stacji paliw</t>
  </si>
  <si>
    <t>Przeglądy separatorów</t>
  </si>
  <si>
    <t>Przegląd i konserwacja odkurzacza</t>
  </si>
  <si>
    <t>Przegląd instalacji AdBlue</t>
  </si>
  <si>
    <t>Przegląd kompresora</t>
  </si>
  <si>
    <t>2.4.</t>
  </si>
  <si>
    <r>
      <t xml:space="preserve">montaż krążka centrującego dla sondy pomiarowej zbiornika         </t>
    </r>
    <r>
      <rPr>
        <sz val="10"/>
        <rFont val="Arial CE"/>
        <charset val="238"/>
      </rPr>
      <t xml:space="preserve"> </t>
    </r>
  </si>
  <si>
    <r>
      <t xml:space="preserve">próba szczelności rurociagów ssących, </t>
    </r>
    <r>
      <rPr>
        <b/>
        <sz val="10"/>
        <rFont val="Arial"/>
        <family val="2"/>
        <charset val="238"/>
      </rPr>
      <t>zlewowych</t>
    </r>
    <r>
      <rPr>
        <sz val="10"/>
        <rFont val="Arial"/>
        <family val="2"/>
        <charset val="238"/>
      </rPr>
      <t>,oddechowych i VRS</t>
    </r>
  </si>
  <si>
    <t>`</t>
  </si>
  <si>
    <t>2.3.3.21.</t>
  </si>
  <si>
    <t>przygotowanie podłoża i malowanie zbiornika LPG</t>
  </si>
  <si>
    <t>2.3.3.22.</t>
  </si>
  <si>
    <t>przygotowanie podłoża i malowanie obudowy modułu pompowego LPG</t>
  </si>
  <si>
    <t>2.2.4.8.</t>
  </si>
  <si>
    <t>przygotowanie podłoża i malowanie obudowy studni zlewowej</t>
  </si>
  <si>
    <t>2.3.1.7.</t>
  </si>
  <si>
    <t>malowanie pokrywy hydrauliki dystrybutora paliw</t>
  </si>
  <si>
    <t>malowanie pokrywy hydrauliki dystrybutora LPG</t>
  </si>
  <si>
    <t>2.3.2.5.</t>
  </si>
  <si>
    <t>2.3.3.23.</t>
  </si>
  <si>
    <t>wymiana zaworu bezpieczeństwa zbiornika LPG</t>
  </si>
  <si>
    <t>2.3.3.24.</t>
  </si>
  <si>
    <t>2.3.3.25.</t>
  </si>
  <si>
    <t>2.3.3.26.</t>
  </si>
  <si>
    <t>wykonanie instalacji LPG DN 20</t>
  </si>
  <si>
    <t>wykonanie instalacji LPG DN 25</t>
  </si>
  <si>
    <t>wykonanie przyłącza grafitowego/końcówki ruruociągu BRUGG</t>
  </si>
  <si>
    <t>wymiana/montaż centralki systemu detekcji gazu LPG</t>
  </si>
  <si>
    <t>wymiana/montaż detektora przecieku LPG</t>
  </si>
  <si>
    <t>2.3.4.6.</t>
  </si>
  <si>
    <t>2.3.4.7.</t>
  </si>
  <si>
    <t>pomiary ochrony katodowej zbiornika paliwowego i LPG</t>
  </si>
  <si>
    <t>obiekt</t>
  </si>
  <si>
    <t>2.1.1.20.</t>
  </si>
  <si>
    <t>wymiana zaworu oddechowego o zwiększonym przepływie</t>
  </si>
  <si>
    <t>2.3.3.27.</t>
  </si>
  <si>
    <t>System monitoringu zbiorników AFRISSO</t>
  </si>
  <si>
    <t>4.5</t>
  </si>
  <si>
    <r>
      <t>zbiornik/komora o pojemności do 11m</t>
    </r>
    <r>
      <rPr>
        <vertAlign val="superscript"/>
        <sz val="10"/>
        <rFont val="Arial"/>
        <family val="2"/>
        <charset val="238"/>
      </rPr>
      <t>3</t>
    </r>
  </si>
  <si>
    <r>
      <t>zbiornik/komora o pojemności 11m</t>
    </r>
    <r>
      <rPr>
        <vertAlign val="superscript"/>
        <sz val="10"/>
        <rFont val="Arial"/>
        <family val="2"/>
        <charset val="238"/>
      </rPr>
      <t>3</t>
    </r>
    <r>
      <rPr>
        <sz val="10"/>
        <rFont val="Arial"/>
        <family val="2"/>
        <charset val="238"/>
      </rPr>
      <t xml:space="preserve"> - 23m</t>
    </r>
    <r>
      <rPr>
        <vertAlign val="superscript"/>
        <sz val="10"/>
        <rFont val="Arial"/>
        <family val="2"/>
        <charset val="238"/>
      </rPr>
      <t>3</t>
    </r>
  </si>
  <si>
    <r>
      <t>zbiornik/komora o pojemność 36m</t>
    </r>
    <r>
      <rPr>
        <vertAlign val="superscript"/>
        <sz val="10"/>
        <rFont val="Arial"/>
        <family val="2"/>
        <charset val="238"/>
      </rPr>
      <t>3</t>
    </r>
    <r>
      <rPr>
        <sz val="10"/>
        <rFont val="Arial"/>
        <family val="2"/>
        <charset val="238"/>
      </rPr>
      <t xml:space="preserve"> - 100m</t>
    </r>
    <r>
      <rPr>
        <vertAlign val="superscript"/>
        <sz val="10"/>
        <rFont val="Arial"/>
        <family val="2"/>
        <charset val="238"/>
      </rPr>
      <t>3</t>
    </r>
  </si>
  <si>
    <r>
      <t>zbiornik/komora o pojemności 11m</t>
    </r>
    <r>
      <rPr>
        <vertAlign val="superscript"/>
        <sz val="10"/>
        <rFont val="Arial"/>
        <family val="2"/>
        <charset val="238"/>
      </rPr>
      <t xml:space="preserve">3 </t>
    </r>
    <r>
      <rPr>
        <sz val="10"/>
        <rFont val="Arial"/>
        <family val="2"/>
        <charset val="238"/>
      </rPr>
      <t>- 23m</t>
    </r>
    <r>
      <rPr>
        <vertAlign val="superscript"/>
        <sz val="10"/>
        <rFont val="Arial"/>
        <family val="2"/>
        <charset val="238"/>
      </rPr>
      <t>3</t>
    </r>
  </si>
  <si>
    <r>
      <t>nowy zbiornik/komora (rozkonserwowanie) pojemność do 11m</t>
    </r>
    <r>
      <rPr>
        <vertAlign val="superscript"/>
        <sz val="10"/>
        <rFont val="Arial"/>
        <family val="2"/>
        <charset val="238"/>
      </rPr>
      <t>3</t>
    </r>
  </si>
  <si>
    <r>
      <t>nowy zbiornik/komora (rozkonserwowanie) pojemność 11m</t>
    </r>
    <r>
      <rPr>
        <vertAlign val="superscript"/>
        <sz val="10"/>
        <rFont val="Arial"/>
        <family val="2"/>
        <charset val="238"/>
      </rPr>
      <t>3</t>
    </r>
    <r>
      <rPr>
        <sz val="10"/>
        <rFont val="Arial"/>
        <family val="2"/>
        <charset val="238"/>
      </rPr>
      <t xml:space="preserve"> - 23m</t>
    </r>
    <r>
      <rPr>
        <vertAlign val="superscript"/>
        <sz val="10"/>
        <rFont val="Arial"/>
        <family val="2"/>
        <charset val="238"/>
      </rPr>
      <t>3</t>
    </r>
  </si>
  <si>
    <r>
      <t>czyszczenie chemiczne zbiornika/komory pojemność do 11m</t>
    </r>
    <r>
      <rPr>
        <vertAlign val="superscript"/>
        <sz val="10"/>
        <rFont val="Arial"/>
        <family val="2"/>
        <charset val="238"/>
      </rPr>
      <t>3</t>
    </r>
  </si>
  <si>
    <r>
      <t>czyszczenie chemiczne zbiornika/komory pojemność 11m</t>
    </r>
    <r>
      <rPr>
        <vertAlign val="superscript"/>
        <sz val="10"/>
        <rFont val="Arial"/>
        <family val="2"/>
        <charset val="238"/>
      </rPr>
      <t>3</t>
    </r>
    <r>
      <rPr>
        <sz val="10"/>
        <rFont val="Arial"/>
        <family val="2"/>
        <charset val="238"/>
      </rPr>
      <t xml:space="preserve"> -  23m</t>
    </r>
    <r>
      <rPr>
        <vertAlign val="superscript"/>
        <sz val="10"/>
        <rFont val="Arial"/>
        <family val="2"/>
        <charset val="238"/>
      </rPr>
      <t>3</t>
    </r>
  </si>
  <si>
    <r>
      <t>zbiornik/komora o pojemności 23m</t>
    </r>
    <r>
      <rPr>
        <vertAlign val="superscript"/>
        <sz val="10"/>
        <rFont val="Arial"/>
        <family val="2"/>
        <charset val="238"/>
      </rPr>
      <t>3</t>
    </r>
    <r>
      <rPr>
        <sz val="10"/>
        <rFont val="Arial"/>
        <family val="2"/>
        <charset val="238"/>
      </rPr>
      <t xml:space="preserve"> - 35m</t>
    </r>
    <r>
      <rPr>
        <vertAlign val="superscript"/>
        <sz val="10"/>
        <rFont val="Arial"/>
        <family val="2"/>
        <charset val="238"/>
      </rPr>
      <t>3</t>
    </r>
  </si>
  <si>
    <r>
      <t>zbiornik/komora o pojemność 35m</t>
    </r>
    <r>
      <rPr>
        <vertAlign val="superscript"/>
        <sz val="10"/>
        <rFont val="Arial"/>
        <family val="2"/>
        <charset val="238"/>
      </rPr>
      <t>3</t>
    </r>
    <r>
      <rPr>
        <sz val="10"/>
        <rFont val="Arial"/>
        <family val="2"/>
        <charset val="238"/>
      </rPr>
      <t xml:space="preserve"> - 100m</t>
    </r>
    <r>
      <rPr>
        <vertAlign val="superscript"/>
        <sz val="10"/>
        <rFont val="Arial"/>
        <family val="2"/>
        <charset val="238"/>
      </rPr>
      <t>3</t>
    </r>
  </si>
  <si>
    <r>
      <t>odpompowanie wody ze zbiornika/komory za pierwszy [m</t>
    </r>
    <r>
      <rPr>
        <vertAlign val="superscript"/>
        <sz val="10"/>
        <rFont val="Arial"/>
        <family val="2"/>
        <charset val="238"/>
      </rPr>
      <t>3</t>
    </r>
    <r>
      <rPr>
        <sz val="10"/>
        <rFont val="Arial"/>
        <family val="2"/>
        <charset val="238"/>
      </rPr>
      <t>]</t>
    </r>
  </si>
  <si>
    <r>
      <t>odpompowanie wody ze zbiornika/komory za każdy następny rozpoczęty [m</t>
    </r>
    <r>
      <rPr>
        <vertAlign val="superscript"/>
        <sz val="10"/>
        <rFont val="Arial"/>
        <family val="2"/>
        <charset val="238"/>
      </rPr>
      <t>3</t>
    </r>
    <r>
      <rPr>
        <sz val="10"/>
        <rFont val="Arial"/>
        <family val="2"/>
        <charset val="238"/>
      </rPr>
      <t>]</t>
    </r>
  </si>
  <si>
    <r>
      <t>wypompowanie paliwa ze zbiornika/komory za pierwszy [m</t>
    </r>
    <r>
      <rPr>
        <vertAlign val="superscript"/>
        <sz val="10"/>
        <rFont val="Arial"/>
        <family val="2"/>
        <charset val="238"/>
      </rPr>
      <t>3</t>
    </r>
    <r>
      <rPr>
        <sz val="10"/>
        <rFont val="Arial"/>
        <family val="2"/>
        <charset val="238"/>
      </rPr>
      <t>]</t>
    </r>
  </si>
  <si>
    <r>
      <t>wypompowanie paliwa ze zbiornika/komory za każdy następny rozpoczęty [m</t>
    </r>
    <r>
      <rPr>
        <vertAlign val="superscript"/>
        <sz val="10"/>
        <rFont val="Arial"/>
        <family val="2"/>
        <charset val="238"/>
      </rPr>
      <t>3</t>
    </r>
    <r>
      <rPr>
        <sz val="10"/>
        <rFont val="Arial"/>
        <family val="2"/>
        <charset val="238"/>
      </rPr>
      <t>]</t>
    </r>
  </si>
  <si>
    <t>sprawdzenie szczelności zbiornika/komory wg wymagań UDT</t>
  </si>
  <si>
    <t>asysta przy rewizji zewnętrznej zbiornika/komory wg wymagań UDT</t>
  </si>
  <si>
    <t>pomiary eksplozymetryczne i zawartości tlenu w zbiorniku/komorze</t>
  </si>
  <si>
    <t>stacja paliw/obiekt sprzedaży detalicznej</t>
  </si>
  <si>
    <t>Obiekt traktowany jako osobna rozdzielnia stacja, myjnia, hotel/motel itp..</t>
  </si>
  <si>
    <t>czas trwania czynnisci</t>
  </si>
  <si>
    <t>zapotrzebowanie na pracę</t>
  </si>
  <si>
    <t>k.bezp. 
pracy</t>
  </si>
  <si>
    <t>materiały</t>
  </si>
  <si>
    <t>UM - urząd miar</t>
  </si>
  <si>
    <t>dojazd w obie strony pojazd</t>
  </si>
  <si>
    <t>dojazd w obie strony pracownicy</t>
  </si>
  <si>
    <t>suma 
koszty 
BEZPOŚREDNIE</t>
  </si>
  <si>
    <t>narzut 
na pokrycie 
k.WYDZIAŁOWYCH</t>
  </si>
  <si>
    <t>narzut
na pokrycie 
KOZ</t>
  </si>
  <si>
    <t>CENA</t>
  </si>
  <si>
    <t>osoby</t>
  </si>
  <si>
    <t>zł/ RBH</t>
  </si>
  <si>
    <t>km</t>
  </si>
  <si>
    <t>złkm</t>
  </si>
  <si>
    <t>km/h</t>
  </si>
  <si>
    <t>h</t>
  </si>
  <si>
    <t>dojazdy</t>
  </si>
  <si>
    <t>zł</t>
  </si>
  <si>
    <t>%</t>
  </si>
  <si>
    <t>koszty bezpośrednie</t>
  </si>
  <si>
    <t>KOZ</t>
  </si>
  <si>
    <t>WYDZ.</t>
  </si>
  <si>
    <t>ZYSK</t>
  </si>
  <si>
    <t>k.pracy (bez dojazdu)</t>
  </si>
  <si>
    <t>RBH</t>
  </si>
  <si>
    <t>KOSZTY / CENY JEDNOSTKOWE</t>
  </si>
  <si>
    <t>dystrybutor W8</t>
  </si>
  <si>
    <t xml:space="preserve">ilość osób </t>
  </si>
  <si>
    <t>podwykonwacy bez UM, odpady</t>
  </si>
  <si>
    <t>koszt odbioru odpadów</t>
  </si>
  <si>
    <t xml:space="preserve">INNE np. sprzęt specjalistyczny </t>
  </si>
  <si>
    <t>GRUPY CZYNNOŚCI</t>
  </si>
  <si>
    <t>KOD</t>
  </si>
  <si>
    <t>SKRÓT</t>
  </si>
  <si>
    <t>przedmiot_01</t>
  </si>
  <si>
    <t>przedmiot_02</t>
  </si>
  <si>
    <t>przedmiot_03</t>
  </si>
  <si>
    <t>min</t>
  </si>
  <si>
    <t>mg</t>
  </si>
  <si>
    <t>zł/ mg</t>
  </si>
  <si>
    <t>dystrybutor paliw</t>
  </si>
  <si>
    <t xml:space="preserve">wąż paliwowy </t>
  </si>
  <si>
    <t>Wąż  COAX oprawiony 6,0  m</t>
  </si>
  <si>
    <t>15,21%`</t>
  </si>
  <si>
    <t>Czynności eksploatacyjne</t>
  </si>
  <si>
    <t>Wyliczenie stawki ryczałtowej za czynności eksplatacyjne agregatów prądotwórczych mobilnych</t>
  </si>
  <si>
    <t>Agregat prądotwórczy mobilny</t>
  </si>
  <si>
    <t>sztuka</t>
  </si>
  <si>
    <t>*Dokładnie wyliczenie stawki ryczałtowej za czynności eksploatacyjne agregatów prądotwórczych mobilnych nastapi podczas następnej weryfikacji Cenników.</t>
  </si>
  <si>
    <t>*</t>
  </si>
  <si>
    <t>10.1</t>
  </si>
  <si>
    <t>2.4.1.</t>
  </si>
  <si>
    <t>pompa</t>
  </si>
  <si>
    <t>Pompa LPG</t>
  </si>
  <si>
    <t>2.3.1.8.</t>
  </si>
  <si>
    <t>2.3.1.9.</t>
  </si>
  <si>
    <t>2.3.1.10</t>
  </si>
  <si>
    <t>Cennik usług ryczałtowych</t>
  </si>
  <si>
    <t>2.3.3.28.</t>
  </si>
  <si>
    <t>narzut
ZYSK 8,43%</t>
  </si>
  <si>
    <t>Dodatkowy przegląd pompy LPG</t>
  </si>
  <si>
    <t>Kalkualcja / metodologia ustalania ceny dla dodatkowego przeglądu pompy LPG</t>
  </si>
  <si>
    <t>Cennik usług przeglądowych</t>
  </si>
  <si>
    <t xml:space="preserve">Cennik usług ryczałtowych </t>
  </si>
  <si>
    <t>Serwis agregatów prądotwórczych mobilnych</t>
  </si>
  <si>
    <t>2.3.1.11</t>
  </si>
  <si>
    <t>2.3.1.12</t>
  </si>
  <si>
    <t>2.3.1.13</t>
  </si>
  <si>
    <t>2.3.3.29.</t>
  </si>
  <si>
    <t>2.3.3.30.</t>
  </si>
  <si>
    <t>2.3.3.31.</t>
  </si>
  <si>
    <r>
      <t>hermetyczne wypompowanie produktu LPG ze zbiornika - za pierwszy m</t>
    </r>
    <r>
      <rPr>
        <vertAlign val="superscript"/>
        <sz val="10"/>
        <rFont val="Arial"/>
        <family val="2"/>
      </rPr>
      <t>3</t>
    </r>
  </si>
  <si>
    <r>
      <t>[m</t>
    </r>
    <r>
      <rPr>
        <vertAlign val="superscript"/>
        <sz val="10"/>
        <rFont val="Arial"/>
        <family val="2"/>
      </rPr>
      <t>3</t>
    </r>
    <r>
      <rPr>
        <sz val="10"/>
        <rFont val="Arial"/>
        <family val="2"/>
      </rPr>
      <t>]</t>
    </r>
  </si>
  <si>
    <r>
      <t>hermetyczne wypompowanie produktu LPG ze zbiornika - za następny rozpoczety m</t>
    </r>
    <r>
      <rPr>
        <vertAlign val="superscript"/>
        <sz val="10"/>
        <rFont val="Arial"/>
        <family val="2"/>
      </rPr>
      <t>3</t>
    </r>
    <r>
      <rPr>
        <sz val="10"/>
        <rFont val="Arial"/>
        <family val="2"/>
      </rPr>
      <t xml:space="preserve"> </t>
    </r>
  </si>
  <si>
    <r>
      <t>[m</t>
    </r>
    <r>
      <rPr>
        <vertAlign val="superscript"/>
        <sz val="10"/>
        <rFont val="Arial"/>
        <family val="2"/>
      </rPr>
      <t>2</t>
    </r>
    <r>
      <rPr>
        <sz val="10"/>
        <rFont val="Arial"/>
        <family val="2"/>
      </rPr>
      <t>]</t>
    </r>
  </si>
  <si>
    <r>
      <t xml:space="preserve">zbiornik/komora o pojemności </t>
    </r>
    <r>
      <rPr>
        <b/>
        <sz val="10"/>
        <rFont val="Arial"/>
        <family val="2"/>
        <charset val="238"/>
      </rPr>
      <t>24m</t>
    </r>
    <r>
      <rPr>
        <b/>
        <vertAlign val="superscript"/>
        <sz val="10"/>
        <rFont val="Arial"/>
        <family val="2"/>
        <charset val="238"/>
      </rPr>
      <t>3</t>
    </r>
    <r>
      <rPr>
        <b/>
        <sz val="10"/>
        <rFont val="Arial"/>
        <family val="2"/>
        <charset val="238"/>
      </rPr>
      <t xml:space="preserve"> - 35m</t>
    </r>
    <r>
      <rPr>
        <b/>
        <vertAlign val="superscript"/>
        <sz val="10"/>
        <rFont val="Arial"/>
        <family val="2"/>
        <charset val="238"/>
      </rPr>
      <t>3</t>
    </r>
  </si>
  <si>
    <r>
      <t xml:space="preserve">zbiornik/komora o pojemności </t>
    </r>
    <r>
      <rPr>
        <b/>
        <sz val="10"/>
        <rFont val="Arial"/>
        <family val="2"/>
        <charset val="238"/>
      </rPr>
      <t>36m</t>
    </r>
    <r>
      <rPr>
        <b/>
        <vertAlign val="superscript"/>
        <sz val="10"/>
        <rFont val="Arial"/>
        <family val="2"/>
        <charset val="238"/>
      </rPr>
      <t>3</t>
    </r>
    <r>
      <rPr>
        <b/>
        <sz val="10"/>
        <rFont val="Arial"/>
        <family val="2"/>
        <charset val="238"/>
      </rPr>
      <t xml:space="preserve"> - 100m</t>
    </r>
    <r>
      <rPr>
        <b/>
        <vertAlign val="superscript"/>
        <sz val="10"/>
        <rFont val="Arial"/>
        <family val="2"/>
        <charset val="238"/>
      </rPr>
      <t>3</t>
    </r>
  </si>
  <si>
    <r>
      <t xml:space="preserve">nowy zbiornik/komora (rozkonserwowanie) pojemność </t>
    </r>
    <r>
      <rPr>
        <b/>
        <sz val="10"/>
        <rFont val="Arial"/>
        <family val="2"/>
        <charset val="238"/>
      </rPr>
      <t>24m</t>
    </r>
    <r>
      <rPr>
        <b/>
        <vertAlign val="superscript"/>
        <sz val="10"/>
        <rFont val="Arial"/>
        <family val="2"/>
        <charset val="238"/>
      </rPr>
      <t>3</t>
    </r>
    <r>
      <rPr>
        <b/>
        <sz val="10"/>
        <rFont val="Arial"/>
        <family val="2"/>
        <charset val="238"/>
      </rPr>
      <t xml:space="preserve"> - 35m</t>
    </r>
    <r>
      <rPr>
        <b/>
        <vertAlign val="superscript"/>
        <sz val="10"/>
        <rFont val="Arial"/>
        <family val="2"/>
        <charset val="238"/>
      </rPr>
      <t>3</t>
    </r>
  </si>
  <si>
    <r>
      <t xml:space="preserve">nowy zbiornik/komora (rozkonserwowanie) pojemność </t>
    </r>
    <r>
      <rPr>
        <b/>
        <sz val="10"/>
        <rFont val="Arial"/>
        <family val="2"/>
        <charset val="238"/>
      </rPr>
      <t>36m</t>
    </r>
    <r>
      <rPr>
        <b/>
        <vertAlign val="superscript"/>
        <sz val="10"/>
        <rFont val="Arial"/>
        <family val="2"/>
        <charset val="238"/>
      </rPr>
      <t>3</t>
    </r>
    <r>
      <rPr>
        <b/>
        <sz val="10"/>
        <rFont val="Arial"/>
        <family val="2"/>
        <charset val="238"/>
      </rPr>
      <t xml:space="preserve"> - 100 m</t>
    </r>
    <r>
      <rPr>
        <b/>
        <vertAlign val="superscript"/>
        <sz val="10"/>
        <rFont val="Arial"/>
        <family val="2"/>
        <charset val="238"/>
      </rPr>
      <t>3</t>
    </r>
  </si>
  <si>
    <r>
      <t xml:space="preserve">czyszczenie chemiczne zbiornika/komory pojemność </t>
    </r>
    <r>
      <rPr>
        <b/>
        <sz val="10"/>
        <rFont val="Arial"/>
        <family val="2"/>
        <charset val="238"/>
      </rPr>
      <t>24m</t>
    </r>
    <r>
      <rPr>
        <b/>
        <vertAlign val="superscript"/>
        <sz val="10"/>
        <rFont val="Arial"/>
        <family val="2"/>
        <charset val="238"/>
      </rPr>
      <t>3</t>
    </r>
    <r>
      <rPr>
        <b/>
        <sz val="10"/>
        <rFont val="Arial"/>
        <family val="2"/>
        <charset val="238"/>
      </rPr>
      <t xml:space="preserve"> - 35m</t>
    </r>
    <r>
      <rPr>
        <b/>
        <vertAlign val="superscript"/>
        <sz val="10"/>
        <rFont val="Arial"/>
        <family val="2"/>
        <charset val="238"/>
      </rPr>
      <t>3</t>
    </r>
  </si>
  <si>
    <r>
      <t xml:space="preserve">czyszczenie chemiczne zbiornika/komory pojemność </t>
    </r>
    <r>
      <rPr>
        <b/>
        <sz val="10"/>
        <rFont val="Arial"/>
        <family val="2"/>
        <charset val="238"/>
      </rPr>
      <t>36m</t>
    </r>
    <r>
      <rPr>
        <b/>
        <vertAlign val="superscript"/>
        <sz val="10"/>
        <rFont val="Arial"/>
        <family val="2"/>
        <charset val="238"/>
      </rPr>
      <t>3</t>
    </r>
    <r>
      <rPr>
        <b/>
        <sz val="10"/>
        <rFont val="Arial"/>
        <family val="2"/>
        <charset val="238"/>
      </rPr>
      <t xml:space="preserve"> - 100m</t>
    </r>
    <r>
      <rPr>
        <b/>
        <vertAlign val="superscript"/>
        <sz val="10"/>
        <rFont val="Arial"/>
        <family val="2"/>
        <charset val="238"/>
      </rPr>
      <t>3</t>
    </r>
  </si>
  <si>
    <t>Odmierzacz Combi 4 węży (2x BB 2xLPG)</t>
  </si>
  <si>
    <t>Wszystkie ceny zawarte w załączniku nr 1 do Aneksu nr 10 są cenami netto</t>
  </si>
  <si>
    <t>Metodyka wyliczenia stawki (Załącznik nr 1 do Aneksu nr 10)</t>
  </si>
  <si>
    <t>CENA   2023</t>
  </si>
  <si>
    <t>CENA bez materiału 2024</t>
  </si>
  <si>
    <t>montaz odmierzaczy 1 i 2 modułowych z asystą automatyka (dotyczy inwestycji i modernizacji)</t>
  </si>
  <si>
    <t>montaz odmierzaczy 3 modułowych z asystą automatyka (dotyczy inwestycji i modernizacji)</t>
  </si>
  <si>
    <t>montaz odmierzaczy 4 i więcej modułowych z asystą automatyka (dotyczy inwestycji i modernizacji)</t>
  </si>
  <si>
    <t>asysta automatyka przy montażu dystrybutorów 1 i 2 modułowych</t>
  </si>
  <si>
    <t>asysta automatyka przy montażu dystrybutorów 3 modułowych</t>
  </si>
  <si>
    <t>asysta automatyka przy montażu dystrybutorów 4 i więcej modułowych</t>
  </si>
  <si>
    <t>montaz odmierzaczy 1 i 2 modułowych bez asysty automatyka (dotyczy inwestycji i modernizacji)</t>
  </si>
  <si>
    <t>montaz odmierzaczy 3 modułowych bez asysty automatyka (dotyczy inwestycji i modernizacji)</t>
  </si>
  <si>
    <t>montaz odmierzaczy 4 i więcej modułowych bez asystyautomatyka (dotyczy inwestycji i modernizacji)</t>
  </si>
  <si>
    <t>Stacja typu C (0-79 m2)</t>
  </si>
  <si>
    <t>Stacja typu A (powyżej 120 m2)</t>
  </si>
  <si>
    <t>Stacja typu B (80 m2 - 119 m2)</t>
  </si>
  <si>
    <t>zryczałtowana stawka  za dojazd (netto)</t>
  </si>
  <si>
    <t>RD</t>
  </si>
  <si>
    <t>Ryczatł za dojazd</t>
  </si>
  <si>
    <t>elektryczne pomiary ochronne - liczone wg. podziału Stacji Paliw na typ A, B, C</t>
  </si>
  <si>
    <t xml:space="preserve">Cena za
jednostkę rozliczeniową
(zł/ miesiąc)           </t>
  </si>
  <si>
    <t xml:space="preserve">CENA  </t>
  </si>
  <si>
    <t>montaż skrzyni zlewowej typ CHLEBAK wraz z wyposażeniem - armatura zamykająca (podaj ilość produktów od 3-:-5)</t>
  </si>
  <si>
    <r>
      <t xml:space="preserve">Autokalibracja </t>
    </r>
    <r>
      <rPr>
        <b/>
        <sz val="10"/>
        <rFont val="Arial"/>
        <family val="2"/>
        <charset val="238"/>
      </rPr>
      <t xml:space="preserve">lokalna </t>
    </r>
    <r>
      <rPr>
        <sz val="10"/>
        <rFont val="Arial"/>
        <family val="2"/>
        <charset val="238"/>
      </rPr>
      <t>- zakończenie z wprowadzeniem tablic litrażowych</t>
    </r>
  </si>
  <si>
    <r>
      <t xml:space="preserve">Autokalibracja </t>
    </r>
    <r>
      <rPr>
        <b/>
        <sz val="10"/>
        <rFont val="Arial"/>
        <family val="2"/>
        <charset val="238"/>
      </rPr>
      <t>zdalna</t>
    </r>
    <r>
      <rPr>
        <sz val="10"/>
        <rFont val="Arial"/>
        <family val="2"/>
        <charset val="238"/>
      </rPr>
      <t xml:space="preserve"> - zakończenie z wprowadzeniem tablic litrażowych</t>
    </r>
  </si>
  <si>
    <r>
      <t xml:space="preserve">Autokalibracja </t>
    </r>
    <r>
      <rPr>
        <b/>
        <sz val="10"/>
        <rFont val="Arial"/>
        <family val="2"/>
        <charset val="238"/>
      </rPr>
      <t>lokalna</t>
    </r>
    <r>
      <rPr>
        <sz val="10"/>
        <rFont val="Arial"/>
        <family val="2"/>
        <charset val="238"/>
      </rPr>
      <t xml:space="preserve"> - rozpoczęcie lub ponowne uruchomienie autokalibracji</t>
    </r>
  </si>
  <si>
    <r>
      <t xml:space="preserve">Autokalibracja </t>
    </r>
    <r>
      <rPr>
        <b/>
        <sz val="10"/>
        <rFont val="Arial"/>
        <family val="2"/>
        <charset val="238"/>
      </rPr>
      <t>zdalna</t>
    </r>
    <r>
      <rPr>
        <sz val="10"/>
        <rFont val="Arial"/>
        <family val="2"/>
        <charset val="238"/>
      </rPr>
      <t xml:space="preserve"> - rozpoczęcie lub ponowne uruchomienie autokalibracji</t>
    </r>
  </si>
  <si>
    <t>2.3.4.8.</t>
  </si>
  <si>
    <t>2.3.4.9.</t>
  </si>
  <si>
    <t>2.3.4.10.</t>
  </si>
  <si>
    <t>2.3.4.11.</t>
  </si>
  <si>
    <t xml:space="preserve">Dostarczenie agregatu prądotwórczego </t>
  </si>
  <si>
    <t>Odebranie agregatu prądotwórczego</t>
  </si>
  <si>
    <t>Sprawdzenie VRS przed kontrolą z UDT lub podczas kontroli Urzędu Dozoru Technicznego</t>
  </si>
  <si>
    <t>Wszystkie ceny zawarte w załączniku są cenami netto</t>
  </si>
  <si>
    <t>faktura+10% narzut</t>
  </si>
  <si>
    <t>CENNIK</t>
  </si>
  <si>
    <t>Ilośc urządzeń w woj. łódzkim</t>
  </si>
  <si>
    <t>Przegląd dodatkowy Corken</t>
  </si>
  <si>
    <t xml:space="preserve">8. </t>
  </si>
  <si>
    <t>Cena za
jednostkę rozliczeniową
(zł/ miesiąc)</t>
  </si>
  <si>
    <t>Wartość
(zł/ miesiąc)</t>
  </si>
  <si>
    <r>
      <t xml:space="preserve">UWAGA! Opis założeń przyjętych na potrzeby porównania ofert:
</t>
    </r>
    <r>
      <rPr>
        <sz val="11"/>
        <rFont val="Arial"/>
        <family val="2"/>
        <charset val="238"/>
      </rPr>
      <t>Na potrzeby porównania ofert przyjęto ilości urządzeń aktualnie obsługiwanych w woj. łódzkim</t>
    </r>
  </si>
  <si>
    <t>Studzienka zlewowa - pozycja wycofana aneksem nr 8</t>
  </si>
  <si>
    <t>Studzienka nazbiornikowa - pozycja wycofana aneksem nr 8</t>
  </si>
  <si>
    <t>Czyszczenie zbiorników paliw płynnych*</t>
  </si>
  <si>
    <t>Rewizja UDT na zbiornikach paliw płynnych, w tym przygotowanie i asysta**</t>
  </si>
  <si>
    <t>Litrażowanie/wzorcowanie zbiorników paliwem przy pomocy urządzenia do legalizacji***</t>
  </si>
  <si>
    <t>Zbiorniki oraz instalacja LPG****</t>
  </si>
  <si>
    <t>*****Usługa obejmuje montaż, demontaż, odczyt danych oraz raport.
Analizator mocy - utrzymanie komunikacji zdalnej za 1 miernik / max. do 1 miesiąca.
Analizator mocy - usługa odczytu danych pomiarowych, analizy wyników, opracowanie raportu z 1 miernika na 1 stacji paliw (okres pomiarów min. 7 dni - max. 31 dni).</t>
  </si>
  <si>
    <t>Koszt wysyłki</t>
  </si>
  <si>
    <t>W przypadku konieczności zlecenia prac nieujętych w powyższych pozycjach cennikowych zastosowana zostanie stawka za roboczogodzinę, zryczałtowana stawka przejazdowa oraz ceny materiałów z narzutem 10%. Każorazowo przed przystąpieniem do realizacji usługi Wykonawca przedstawi kosztorys usług poza cennikiem, który musi być zaakceptowany przez Specjalistę UR ORLEN S.A.</t>
  </si>
  <si>
    <t xml:space="preserve">W powyższych wartościach są ujęte koszty zabezpieczenia miejsca lub terenu wykonywania usługi zgodne z wymaganiami ustawy pawo budowlane oraz wewnętrznych przepisów ORLEN S.A.
Zryczałtowana stawka dojazdowa obejmuje koszt związany z dojazdem samochodu oraz koszt związany z dojazdem pracownika. </t>
  </si>
  <si>
    <t>KOSZTY DODATKOWE</t>
  </si>
  <si>
    <t>Pompa regenerowana moduł podziemny</t>
  </si>
  <si>
    <t>Pompa regenerowana moduł naziemny</t>
  </si>
  <si>
    <t>Agregat pompowy moduł naziemny</t>
  </si>
  <si>
    <t xml:space="preserve">Agregat pompowy moduł podziemny </t>
  </si>
  <si>
    <t xml:space="preserve">Silnik pompy LPG </t>
  </si>
  <si>
    <t xml:space="preserve">Zryczałtowana stawka za dojazd do zleceń płatnych </t>
  </si>
  <si>
    <t>Cennik przeglądów i konserwacji - Zlecenia Płatne / naprawy poza ryczałtowe</t>
  </si>
  <si>
    <r>
      <rPr>
        <b/>
        <sz val="10"/>
        <rFont val="Arial"/>
        <family val="2"/>
        <charset val="238"/>
      </rPr>
      <t>*</t>
    </r>
    <r>
      <rPr>
        <sz val="10"/>
        <rFont val="Arial"/>
        <family val="2"/>
        <charset val="238"/>
      </rPr>
      <t xml:space="preserve">Ceny usług obejmują wszystkie prace, dojazdy oraz koszt materiałów pomocniczych niezbędne do zrealizowania procesu czyszczenia zbiornika a w szczególności:
- pomiary eksplozymetryczne i zawartości tlenu w zbiorniku;
- wypompowanie paliwa do 5 [m3];      
- czyszczenie i regulacja wszystkich zaworów wraz  z koszem ssącym z godnie z DTR w tym ewentualna wymiana uszkodzonego bez kosztów zaworu/kosza;                                                                                                                                                                                      - 
- wykonanie uproszczonej próby szczelności włazów komory/zbiornika po czyszczeniu;
- opróżnienie i przedmuchanie rurociagów technologicznych;
- zaślepienie rurociągów technologicznych na czas legalizacji/ wzorcowania/rewizji;
- próby szczelności rurociagów paliwowych.
- uruchomienie sprzedazy produktu po wykonanych pracach.
Ceny nie obejmują: 
- kosztów utylizacji odpadów wraz z transportem  do miejsca składowania                                                                                                                          
</t>
    </r>
  </si>
  <si>
    <r>
      <rPr>
        <b/>
        <sz val="10"/>
        <rFont val="Arial"/>
        <family val="2"/>
        <charset val="238"/>
      </rPr>
      <t>**</t>
    </r>
    <r>
      <rPr>
        <sz val="10"/>
        <rFont val="Arial"/>
        <family val="2"/>
        <charset val="238"/>
      </rPr>
      <t>Ceny usług obejmują wszystkie prace, dojazdy oraz koszt materiałów pomocniczych niezbędne do zrealizowania rewizji</t>
    </r>
    <r>
      <rPr>
        <b/>
        <sz val="10"/>
        <rFont val="Arial"/>
        <family val="2"/>
        <charset val="238"/>
      </rPr>
      <t xml:space="preserve"> wewnętrznej UDT a w szczególności:
</t>
    </r>
    <r>
      <rPr>
        <sz val="10"/>
        <rFont val="Arial"/>
        <family val="2"/>
        <charset val="238"/>
      </rPr>
      <t>- wypompowanie paliwa do 5 [m3];
- czyszczenie zbiornika;
- przygotowanie zbiornika do rewizji wewnętrznej wg wymagań UDT;
- sprawdzenie szczelności zbiornika wg wymagań UDT, lub sprawdzenie monitoringu przestrzeni międzypłaszczowej;
- pomiary eksplozymetryczne i zawartości tlenu w zbiorniku;
- wykonanie uproszczonej próby szczelności włazów komory/zbiornika po czyszczeniu ( w przypadku kiedy nie było próby szczelności zbiornika);
- opróżnienie i przedmuchanie rurociagów technologicznych;
- czyszczenie i regulacja wszystkich zaworów wraz  z koszem ssącym z godnie z DTR w tym ewentualna wymiana uszkodzonego bez kosztów zaworu/kosza.
- uruchomienie sprzedazy produktu po wykonanych pracach.
Ceny nie obejmują:
- utylizacji odpadów po resztkowaniu i czyszczeniu zbiornika wraz z transportem na miejsce utylizacji.</t>
    </r>
  </si>
  <si>
    <r>
      <rPr>
        <b/>
        <sz val="10"/>
        <rFont val="Arial"/>
        <family val="2"/>
        <charset val="238"/>
      </rPr>
      <t>***</t>
    </r>
    <r>
      <rPr>
        <sz val="10"/>
        <rFont val="Arial"/>
        <family val="2"/>
        <charset val="238"/>
      </rPr>
      <t xml:space="preserve">Ceny usług obejmują wszystkie prace, dojazdy oraz koszt materiałów pomocniczych niezbędne do zrealizowania legalizacji lub wzorcowania zbiornika a w szczególności:
- przygotowanie zbiornika do legalizacji/wzorcowania (w tym rozkonserwowanie lub czyszczenie);
- przeprowadzenie procesu legalizacji zbiornika wraz z wprowadzeniem tablic początkowych wykonanych przez Serwis;
- weryfikacja i wprowadzenie docelowych tabel litrażowych OUM - obejmuje również koszt dojazdu na stację paliw;
- niezbędne dojazdy na obiekt w trakcie legalizacji/ wzorcowania;
- opróżnienie i przedmuchanie rurociagów technologicznych;
- zaślepienie rurociągów technologicznych na czas legalizacji/ wzorcowania/rewizji;
- czyszczenie i regulacja wszystkich zaworów wraz  z koszem ssącym z godnie z DTR w tym ewentualna wymiana uszkodzonego bez kosztów zaworu/kosza;
- wszystkie opłaty OUM (opłaty administracyjne, opłaty za urzędnika wraz z dojazdem) doliczane są do wynagrodzenia;
- przygotowanie instalacji do sprzedazy paliw po wykonanych pracach.
</t>
    </r>
  </si>
  <si>
    <r>
      <rPr>
        <b/>
        <sz val="10"/>
        <rFont val="Arial"/>
        <family val="2"/>
        <charset val="238"/>
      </rPr>
      <t>****</t>
    </r>
    <r>
      <rPr>
        <sz val="10"/>
        <rFont val="Arial"/>
        <family val="2"/>
        <charset val="238"/>
      </rPr>
      <t>1) Pozycja rewizja wewnętrzna nie obejmuje zakresem poniżsyzch pozycji:
- hermetycznego odpompowania produktu powyzej 4m3.
2) W przypadku braku zamonotowania zaworu kulowego pod zaworem zlewowym, zawór taki powinien zostać zamontowany. Usługa Płatna
5) Rewizja wewnętrzna UDT zbiorników naziemnych bez włazów rewizyjnych, rozliczana jest analogocznie jak dla pozostałych zbiorników LPG.</t>
    </r>
  </si>
  <si>
    <r>
      <t>Instalacja analizatora mocy wraz z raportem</t>
    </r>
    <r>
      <rPr>
        <b/>
        <sz val="10"/>
        <rFont val="Arial"/>
        <family val="2"/>
        <charset val="238"/>
      </rPr>
      <t>*****</t>
    </r>
  </si>
  <si>
    <t>Cena usługi może być powiększona o koszt materiału z narzutem 10%</t>
  </si>
  <si>
    <t>WARTOŚĆ CENNIKA (do wprowadzenia na Connect)</t>
  </si>
  <si>
    <r>
      <rPr>
        <b/>
        <sz val="10"/>
        <color rgb="FFFF0000"/>
        <rFont val="Arial"/>
        <family val="2"/>
        <charset val="238"/>
      </rPr>
      <t>WARTOŚĆ TCO</t>
    </r>
    <r>
      <rPr>
        <sz val="10"/>
        <color rgb="FFFF0000"/>
        <rFont val="Arial"/>
        <family val="2"/>
        <charset val="238"/>
      </rPr>
      <t xml:space="preserve"> </t>
    </r>
    <r>
      <rPr>
        <b/>
        <sz val="10"/>
        <color rgb="FFFF0000"/>
        <rFont val="Arial"/>
        <family val="2"/>
        <charset val="238"/>
      </rPr>
      <t>PRZEGLĄDY</t>
    </r>
    <r>
      <rPr>
        <sz val="10"/>
        <color rgb="FFFF0000"/>
        <rFont val="Arial"/>
        <family val="2"/>
        <charset val="238"/>
      </rPr>
      <t xml:space="preserve"> (do wprowadzenia na Connect)</t>
    </r>
  </si>
  <si>
    <r>
      <rPr>
        <b/>
        <sz val="10"/>
        <color rgb="FFFF0000"/>
        <rFont val="Arial"/>
        <family val="2"/>
        <charset val="238"/>
      </rPr>
      <t>WARTOŚĆ TCO</t>
    </r>
    <r>
      <rPr>
        <sz val="10"/>
        <color rgb="FFFF0000"/>
        <rFont val="Arial"/>
        <family val="2"/>
        <charset val="238"/>
      </rPr>
      <t xml:space="preserve"> </t>
    </r>
    <r>
      <rPr>
        <b/>
        <sz val="10"/>
        <color rgb="FFFF0000"/>
        <rFont val="Arial"/>
        <family val="2"/>
        <charset val="238"/>
      </rPr>
      <t>RYCZAŁT</t>
    </r>
    <r>
      <rPr>
        <sz val="10"/>
        <color rgb="FFFF0000"/>
        <rFont val="Arial"/>
        <family val="2"/>
        <charset val="238"/>
      </rPr>
      <t xml:space="preserve"> (do wprowadzenia na Connect)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</si>
</sst>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 #,##0.00\ &quot;zł&quot;_-;\-* #,##0.00\ &quot;zł&quot;_-;_-* &quot;-&quot;??\ &quot;zł&quot;_-;_-@_-"/>
    <numFmt numFmtId="43" formatCode="_-* #,##0.00_-;\-* #,##0.00_-;_-* &quot;-&quot;??_-;_-@_-"/>
    <numFmt numFmtId="164" formatCode="#,##0;#,##0;&quot;&quot;"/>
    <numFmt numFmtId="165" formatCode="#,##0.00\ &quot;zł&quot;"/>
    <numFmt numFmtId="166" formatCode="_-* #,##0.0\ _€_-;\-* #,##0.0\ _€_-;_-* &quot;-&quot;??\ _€_-;_-@_-"/>
    <numFmt numFmtId="167" formatCode="0.0%"/>
    <numFmt numFmtId="168" formatCode="#,##0.0"/>
    <numFmt numFmtId="169" formatCode="0.0"/>
    <numFmt numFmtId="170" formatCode="_-* #,##0.00\ _z_ł_-;\-* #,##0.00\ _z_ł_-;_-* &quot;-&quot;??\ _z_ł_-;_-@_-"/>
    <numFmt numFmtId="171" formatCode="_-* #,##0.00\ [$zł-415]_-;\-* #,##0.00\ [$zł-415]_-;_-* &quot;-&quot;??\ [$zł-415]_-;_-@_-"/>
  </numFmts>
  <fonts count="60" x14ac:knownFonts="1">
    <font>
      <sz val="11"/>
      <color theme="1"/>
      <name val="Calibri"/>
      <family val="2"/>
      <scheme val="minor"/>
    </font>
    <font>
      <sz val="10"/>
      <color theme="1"/>
      <name val="Arial"/>
      <family val="2"/>
      <charset val="238"/>
    </font>
    <font>
      <sz val="10"/>
      <color theme="1"/>
      <name val="Arial"/>
      <family val="2"/>
      <charset val="238"/>
    </font>
    <font>
      <sz val="10"/>
      <color theme="1"/>
      <name val="Arial"/>
      <family val="2"/>
      <charset val="238"/>
    </font>
    <font>
      <sz val="10"/>
      <name val="Arial"/>
      <family val="2"/>
      <charset val="238"/>
    </font>
    <font>
      <sz val="10"/>
      <name val="Arial CE"/>
      <charset val="238"/>
    </font>
    <font>
      <b/>
      <sz val="12"/>
      <name val="Arial"/>
      <family val="2"/>
      <charset val="238"/>
    </font>
    <font>
      <sz val="12"/>
      <name val="Arial"/>
      <family val="2"/>
      <charset val="238"/>
    </font>
    <font>
      <b/>
      <sz val="10"/>
      <name val="Arial"/>
      <family val="2"/>
      <charset val="238"/>
    </font>
    <font>
      <sz val="8"/>
      <name val="Arial"/>
      <family val="2"/>
      <charset val="238"/>
    </font>
    <font>
      <sz val="11"/>
      <color theme="1"/>
      <name val="Calibri"/>
      <family val="2"/>
      <charset val="238"/>
      <scheme val="minor"/>
    </font>
    <font>
      <sz val="12"/>
      <name val="Arial"/>
      <family val="2"/>
    </font>
    <font>
      <sz val="10"/>
      <color rgb="FFFF0000"/>
      <name val="Arial"/>
      <family val="2"/>
      <charset val="238"/>
    </font>
    <font>
      <b/>
      <sz val="10"/>
      <name val="Arial"/>
      <family val="2"/>
    </font>
    <font>
      <b/>
      <sz val="14"/>
      <name val="Arial"/>
      <family val="2"/>
      <charset val="238"/>
    </font>
    <font>
      <sz val="10"/>
      <name val="Arial"/>
      <family val="2"/>
    </font>
    <font>
      <sz val="11"/>
      <color theme="1"/>
      <name val="Calibri"/>
      <family val="2"/>
      <scheme val="minor"/>
    </font>
    <font>
      <sz val="12"/>
      <color rgb="FFFF0000"/>
      <name val="Arial"/>
      <family val="2"/>
      <charset val="238"/>
    </font>
    <font>
      <b/>
      <u/>
      <sz val="10"/>
      <name val="Arial"/>
      <family val="2"/>
      <charset val="238"/>
    </font>
    <font>
      <b/>
      <sz val="11"/>
      <color indexed="9"/>
      <name val="Arial"/>
      <family val="2"/>
    </font>
    <font>
      <sz val="11"/>
      <color indexed="9"/>
      <name val="Arial"/>
      <family val="2"/>
      <charset val="238"/>
    </font>
    <font>
      <b/>
      <sz val="8"/>
      <name val="Arial"/>
      <family val="2"/>
      <charset val="238"/>
    </font>
    <font>
      <b/>
      <i/>
      <sz val="11"/>
      <name val="Arial"/>
      <family val="2"/>
    </font>
    <font>
      <b/>
      <sz val="12"/>
      <name val="Arial"/>
      <family val="2"/>
    </font>
    <font>
      <b/>
      <sz val="10"/>
      <color theme="0"/>
      <name val="Arial"/>
      <family val="2"/>
      <charset val="238"/>
    </font>
    <font>
      <vertAlign val="superscript"/>
      <sz val="10"/>
      <name val="Arial"/>
      <family val="2"/>
      <charset val="238"/>
    </font>
    <font>
      <b/>
      <sz val="10"/>
      <color rgb="FFFF0000"/>
      <name val="Arial"/>
      <family val="2"/>
      <charset val="238"/>
    </font>
    <font>
      <sz val="10"/>
      <color rgb="FFFF0000"/>
      <name val="Arial CE"/>
      <charset val="238"/>
    </font>
    <font>
      <sz val="10"/>
      <color theme="1"/>
      <name val="Arial"/>
      <family val="2"/>
      <charset val="238"/>
    </font>
    <font>
      <sz val="10"/>
      <name val="Arial CE"/>
      <family val="2"/>
      <charset val="238"/>
    </font>
    <font>
      <i/>
      <sz val="8"/>
      <name val="Arial"/>
      <family val="2"/>
      <charset val="238"/>
    </font>
    <font>
      <i/>
      <sz val="10"/>
      <name val="Arial"/>
      <family val="2"/>
      <charset val="238"/>
    </font>
    <font>
      <sz val="10"/>
      <color rgb="FF00B050"/>
      <name val="Arial"/>
      <family val="2"/>
      <charset val="238"/>
    </font>
    <font>
      <sz val="7"/>
      <name val="Arial"/>
      <family val="2"/>
      <charset val="238"/>
    </font>
    <font>
      <sz val="14"/>
      <name val="Arial"/>
      <family val="2"/>
      <charset val="238"/>
    </font>
    <font>
      <b/>
      <sz val="11"/>
      <color indexed="9"/>
      <name val="Arial"/>
      <family val="2"/>
      <charset val="238"/>
    </font>
    <font>
      <b/>
      <sz val="11"/>
      <name val="Arial"/>
      <family val="2"/>
      <charset val="238"/>
    </font>
    <font>
      <sz val="10"/>
      <color indexed="8"/>
      <name val="Arial"/>
      <family val="2"/>
      <charset val="238"/>
    </font>
    <font>
      <sz val="11"/>
      <name val="Calibri"/>
      <family val="2"/>
      <scheme val="minor"/>
    </font>
    <font>
      <sz val="8"/>
      <color rgb="FFFF0000"/>
      <name val="Arial"/>
      <family val="2"/>
      <charset val="238"/>
    </font>
    <font>
      <b/>
      <sz val="8"/>
      <color rgb="FFFF0000"/>
      <name val="Arial"/>
      <family val="2"/>
      <charset val="238"/>
    </font>
    <font>
      <sz val="10"/>
      <color theme="1"/>
      <name val="Calibri"/>
      <family val="2"/>
      <charset val="238"/>
      <scheme val="minor"/>
    </font>
    <font>
      <sz val="14"/>
      <color rgb="FFFF0000"/>
      <name val="Arial"/>
      <family val="2"/>
      <charset val="238"/>
    </font>
    <font>
      <sz val="8"/>
      <name val="Arial"/>
      <family val="2"/>
    </font>
    <font>
      <sz val="10"/>
      <name val="Calibri"/>
      <family val="2"/>
      <charset val="238"/>
      <scheme val="minor"/>
    </font>
    <font>
      <sz val="10"/>
      <color rgb="FFFF0000"/>
      <name val="Calibri"/>
      <family val="2"/>
      <charset val="238"/>
      <scheme val="minor"/>
    </font>
    <font>
      <b/>
      <sz val="10"/>
      <name val="Calibri"/>
      <family val="2"/>
      <charset val="238"/>
      <scheme val="minor"/>
    </font>
    <font>
      <sz val="10"/>
      <color rgb="FF00B050"/>
      <name val="Arial"/>
      <family val="2"/>
    </font>
    <font>
      <sz val="8"/>
      <color rgb="FFFF0000"/>
      <name val="Calibri"/>
      <family val="2"/>
      <charset val="238"/>
      <scheme val="minor"/>
    </font>
    <font>
      <sz val="6"/>
      <name val="Arial"/>
      <family val="2"/>
      <charset val="238"/>
    </font>
    <font>
      <b/>
      <sz val="10"/>
      <color rgb="FF00B050"/>
      <name val="Arial"/>
      <family val="2"/>
      <charset val="238"/>
    </font>
    <font>
      <sz val="11"/>
      <color theme="1"/>
      <name val="Arial"/>
      <family val="2"/>
      <charset val="238"/>
    </font>
    <font>
      <sz val="8"/>
      <color rgb="FF00B050"/>
      <name val="Arial"/>
      <family val="2"/>
      <charset val="238"/>
    </font>
    <font>
      <vertAlign val="superscript"/>
      <sz val="10"/>
      <name val="Arial"/>
      <family val="2"/>
    </font>
    <font>
      <b/>
      <vertAlign val="superscript"/>
      <sz val="10"/>
      <name val="Arial"/>
      <family val="2"/>
      <charset val="238"/>
    </font>
    <font>
      <b/>
      <sz val="8"/>
      <color rgb="FF00B050"/>
      <name val="Arial"/>
      <family val="2"/>
      <charset val="238"/>
    </font>
    <font>
      <sz val="12"/>
      <color rgb="FF00B050"/>
      <name val="Arial"/>
      <family val="2"/>
      <charset val="238"/>
    </font>
    <font>
      <b/>
      <sz val="14"/>
      <color theme="0"/>
      <name val="Arial"/>
      <family val="2"/>
      <charset val="238"/>
    </font>
    <font>
      <sz val="8"/>
      <color theme="0"/>
      <name val="Arial"/>
      <family val="2"/>
      <charset val="238"/>
    </font>
    <font>
      <sz val="11"/>
      <name val="Arial"/>
      <family val="2"/>
      <charset val="238"/>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theme="1"/>
        <bgColor indexed="64"/>
      </patternFill>
    </fill>
    <fill>
      <patternFill patternType="solid">
        <fgColor rgb="FF0070C0"/>
        <bgColor indexed="64"/>
      </patternFill>
    </fill>
    <fill>
      <patternFill patternType="solid">
        <fgColor indexed="9"/>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rgb="FFFFC000"/>
        <bgColor indexed="64"/>
      </patternFill>
    </fill>
    <fill>
      <patternFill patternType="solid">
        <fgColor theme="4" tint="0.79998168889431442"/>
        <bgColor indexed="64"/>
      </patternFill>
    </fill>
    <fill>
      <patternFill patternType="solid">
        <fgColor theme="9" tint="0.79998168889431442"/>
        <bgColor indexed="64"/>
      </patternFill>
    </fill>
  </fills>
  <borders count="3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2">
    <xf numFmtId="0" fontId="0" fillId="0" borderId="0"/>
    <xf numFmtId="0" fontId="4" fillId="0" borderId="0"/>
    <xf numFmtId="0" fontId="5" fillId="0" borderId="0"/>
    <xf numFmtId="0" fontId="10" fillId="0" borderId="0"/>
    <xf numFmtId="0" fontId="5" fillId="0" borderId="0"/>
    <xf numFmtId="44" fontId="10" fillId="0" borderId="0" applyFont="0" applyFill="0" applyBorder="0" applyAlignment="0" applyProtection="0"/>
    <xf numFmtId="0" fontId="4" fillId="0" borderId="0"/>
    <xf numFmtId="9" fontId="16" fillId="0" borderId="0" applyFont="0" applyFill="0" applyBorder="0" applyAlignment="0" applyProtection="0"/>
    <xf numFmtId="0" fontId="4" fillId="0" borderId="0"/>
    <xf numFmtId="43" fontId="16" fillId="0" borderId="0" applyFont="0" applyFill="0" applyBorder="0" applyAlignment="0" applyProtection="0"/>
    <xf numFmtId="0" fontId="5" fillId="0" borderId="0"/>
    <xf numFmtId="0" fontId="37"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9" fontId="16" fillId="0" borderId="0" applyFont="0" applyFill="0" applyBorder="0" applyAlignment="0" applyProtection="0"/>
    <xf numFmtId="0" fontId="51" fillId="0" borderId="0"/>
    <xf numFmtId="9" fontId="51" fillId="0" borderId="0" applyFont="0" applyFill="0" applyBorder="0" applyAlignment="0" applyProtection="0"/>
    <xf numFmtId="170" fontId="51" fillId="0" borderId="0" applyFont="0" applyFill="0" applyBorder="0" applyAlignment="0" applyProtection="0"/>
    <xf numFmtId="44" fontId="51" fillId="0" borderId="0" applyFont="0" applyFill="0" applyBorder="0" applyAlignment="0" applyProtection="0"/>
  </cellStyleXfs>
  <cellXfs count="458">
    <xf numFmtId="0" fontId="0" fillId="0" borderId="0" xfId="0"/>
    <xf numFmtId="0" fontId="4" fillId="0" borderId="1" xfId="6" applyBorder="1"/>
    <xf numFmtId="0" fontId="7" fillId="0" borderId="1" xfId="2" applyFont="1" applyBorder="1" applyAlignment="1">
      <alignment wrapText="1"/>
    </xf>
    <xf numFmtId="0" fontId="7" fillId="0" borderId="1" xfId="2" applyFont="1" applyBorder="1"/>
    <xf numFmtId="0" fontId="4" fillId="0" borderId="0" xfId="6"/>
    <xf numFmtId="0" fontId="7" fillId="0" borderId="0" xfId="2" applyFont="1" applyAlignment="1">
      <alignment wrapText="1"/>
    </xf>
    <xf numFmtId="0" fontId="7" fillId="0" borderId="0" xfId="2" applyFont="1"/>
    <xf numFmtId="0" fontId="6" fillId="6" borderId="0" xfId="6" applyFont="1" applyFill="1"/>
    <xf numFmtId="0" fontId="6" fillId="2" borderId="0" xfId="6" applyFont="1" applyFill="1"/>
    <xf numFmtId="0" fontId="13" fillId="0" borderId="0" xfId="6" applyFont="1" applyAlignment="1">
      <alignment horizontal="right" vertical="center"/>
    </xf>
    <xf numFmtId="0" fontId="18" fillId="0" borderId="0" xfId="6" applyFont="1"/>
    <xf numFmtId="0" fontId="4" fillId="0" borderId="0" xfId="6" applyAlignment="1">
      <alignment horizontal="right"/>
    </xf>
    <xf numFmtId="0" fontId="4" fillId="0" borderId="0" xfId="0" applyFont="1"/>
    <xf numFmtId="0" fontId="19" fillId="7" borderId="0" xfId="6" applyFont="1" applyFill="1" applyAlignment="1">
      <alignment horizontal="right" vertical="center"/>
    </xf>
    <xf numFmtId="0" fontId="19" fillId="7" borderId="0" xfId="6" applyFont="1" applyFill="1" applyAlignment="1">
      <alignment vertical="center"/>
    </xf>
    <xf numFmtId="0" fontId="20" fillId="7" borderId="0" xfId="6" applyFont="1" applyFill="1" applyAlignment="1">
      <alignment vertical="center"/>
    </xf>
    <xf numFmtId="0" fontId="20" fillId="7" borderId="0" xfId="6" applyFont="1" applyFill="1" applyAlignment="1">
      <alignment horizontal="center" vertical="center" wrapText="1"/>
    </xf>
    <xf numFmtId="0" fontId="20" fillId="7" borderId="0" xfId="0" applyFont="1" applyFill="1" applyAlignment="1">
      <alignment horizontal="center" vertical="center" wrapText="1"/>
    </xf>
    <xf numFmtId="0" fontId="9" fillId="0" borderId="0" xfId="6" applyFont="1"/>
    <xf numFmtId="0" fontId="8" fillId="0" borderId="0" xfId="6" applyFont="1"/>
    <xf numFmtId="0" fontId="8" fillId="0" borderId="0" xfId="6" applyFont="1" applyAlignment="1">
      <alignment horizontal="right"/>
    </xf>
    <xf numFmtId="0" fontId="13" fillId="8" borderId="0" xfId="6" applyFont="1" applyFill="1" applyAlignment="1">
      <alignment horizontal="right" vertical="center"/>
    </xf>
    <xf numFmtId="0" fontId="4" fillId="8" borderId="0" xfId="6" applyFill="1"/>
    <xf numFmtId="0" fontId="13" fillId="8" borderId="0" xfId="6" applyFont="1" applyFill="1"/>
    <xf numFmtId="0" fontId="4" fillId="8" borderId="0" xfId="6" applyFill="1" applyAlignment="1">
      <alignment horizontal="left"/>
    </xf>
    <xf numFmtId="0" fontId="4" fillId="8" borderId="0" xfId="6" applyFill="1" applyAlignment="1">
      <alignment horizontal="right"/>
    </xf>
    <xf numFmtId="0" fontId="5" fillId="8" borderId="0" xfId="0" applyFont="1" applyFill="1"/>
    <xf numFmtId="0" fontId="4" fillId="8" borderId="0" xfId="6" applyFill="1" applyAlignment="1">
      <alignment horizontal="center"/>
    </xf>
    <xf numFmtId="0" fontId="15" fillId="0" borderId="0" xfId="6" applyFont="1" applyAlignment="1">
      <alignment horizontal="right"/>
    </xf>
    <xf numFmtId="0" fontId="5" fillId="0" borderId="0" xfId="0" applyFont="1"/>
    <xf numFmtId="0" fontId="22" fillId="0" borderId="0" xfId="6" applyFont="1" applyAlignment="1">
      <alignment vertical="center"/>
    </xf>
    <xf numFmtId="0" fontId="13" fillId="0" borderId="0" xfId="6" applyFont="1" applyAlignment="1">
      <alignment horizontal="center" vertical="center"/>
    </xf>
    <xf numFmtId="0" fontId="15" fillId="0" borderId="0" xfId="6" applyFont="1"/>
    <xf numFmtId="0" fontId="23" fillId="8" borderId="0" xfId="6" applyFont="1" applyFill="1" applyAlignment="1">
      <alignment horizontal="right" vertical="center"/>
    </xf>
    <xf numFmtId="0" fontId="6" fillId="0" borderId="0" xfId="6" applyFont="1"/>
    <xf numFmtId="9" fontId="4" fillId="0" borderId="0" xfId="7" applyFont="1" applyFill="1" applyBorder="1" applyProtection="1">
      <protection locked="0"/>
    </xf>
    <xf numFmtId="0" fontId="15" fillId="0" borderId="0" xfId="6" applyFont="1" applyAlignment="1">
      <alignment vertical="center"/>
    </xf>
    <xf numFmtId="0" fontId="8" fillId="0" borderId="3" xfId="6" applyFont="1" applyBorder="1" applyAlignment="1">
      <alignment vertical="center"/>
    </xf>
    <xf numFmtId="0" fontId="4" fillId="0" borderId="4" xfId="6" applyBorder="1"/>
    <xf numFmtId="0" fontId="4" fillId="0" borderId="5" xfId="6" applyBorder="1"/>
    <xf numFmtId="1" fontId="4" fillId="0" borderId="0" xfId="8" applyNumberFormat="1" applyProtection="1">
      <protection locked="0"/>
    </xf>
    <xf numFmtId="0" fontId="4" fillId="0" borderId="0" xfId="6" applyAlignment="1">
      <alignment horizontal="center" vertical="center"/>
    </xf>
    <xf numFmtId="0" fontId="4" fillId="0" borderId="3" xfId="6" applyBorder="1" applyAlignment="1">
      <alignment vertical="center"/>
    </xf>
    <xf numFmtId="0" fontId="4" fillId="0" borderId="2" xfId="6" applyBorder="1" applyAlignment="1">
      <alignment horizontal="center"/>
    </xf>
    <xf numFmtId="165" fontId="4" fillId="0" borderId="2" xfId="0" applyNumberFormat="1" applyFont="1" applyBorder="1" applyAlignment="1">
      <alignment horizontal="right"/>
    </xf>
    <xf numFmtId="0" fontId="4" fillId="0" borderId="2" xfId="6" applyBorder="1"/>
    <xf numFmtId="0" fontId="4" fillId="0" borderId="6" xfId="6" applyBorder="1" applyAlignment="1">
      <alignment vertical="center"/>
    </xf>
    <xf numFmtId="0" fontId="9" fillId="0" borderId="2" xfId="6" applyFont="1" applyBorder="1"/>
    <xf numFmtId="0" fontId="4" fillId="0" borderId="0" xfId="6" applyAlignment="1">
      <alignment horizontal="center"/>
    </xf>
    <xf numFmtId="0" fontId="4" fillId="0" borderId="5" xfId="6" applyBorder="1" applyAlignment="1">
      <alignment horizontal="right"/>
    </xf>
    <xf numFmtId="0" fontId="4" fillId="0" borderId="7" xfId="6" applyBorder="1" applyAlignment="1">
      <alignment vertical="center"/>
    </xf>
    <xf numFmtId="165" fontId="4" fillId="0" borderId="0" xfId="0" applyNumberFormat="1" applyFont="1" applyAlignment="1">
      <alignment horizontal="center"/>
    </xf>
    <xf numFmtId="0" fontId="4" fillId="0" borderId="4" xfId="6" applyBorder="1" applyAlignment="1">
      <alignment horizontal="center" vertical="center"/>
    </xf>
    <xf numFmtId="3" fontId="4" fillId="0" borderId="4" xfId="6" applyNumberFormat="1" applyBorder="1" applyAlignment="1">
      <alignment horizontal="center" vertical="center"/>
    </xf>
    <xf numFmtId="0" fontId="4" fillId="0" borderId="9" xfId="6" applyBorder="1"/>
    <xf numFmtId="3" fontId="4" fillId="0" borderId="0" xfId="6" applyNumberFormat="1" applyAlignment="1">
      <alignment horizontal="center" vertical="center"/>
    </xf>
    <xf numFmtId="0" fontId="4" fillId="0" borderId="2" xfId="6" applyBorder="1" applyAlignment="1">
      <alignment horizontal="center" vertical="center"/>
    </xf>
    <xf numFmtId="0" fontId="5" fillId="0" borderId="3" xfId="0" applyFont="1" applyBorder="1" applyAlignment="1">
      <alignment horizontal="left" vertical="center"/>
    </xf>
    <xf numFmtId="0" fontId="5" fillId="0" borderId="2" xfId="0" applyFont="1" applyBorder="1" applyAlignment="1">
      <alignment horizontal="center"/>
    </xf>
    <xf numFmtId="0" fontId="12" fillId="0" borderId="4" xfId="6" applyFont="1" applyBorder="1"/>
    <xf numFmtId="0" fontId="12" fillId="0" borderId="0" xfId="6" applyFont="1"/>
    <xf numFmtId="0" fontId="4" fillId="0" borderId="0" xfId="6" applyAlignment="1">
      <alignment horizontal="left" vertical="top" wrapText="1"/>
    </xf>
    <xf numFmtId="0" fontId="4" fillId="0" borderId="0" xfId="6" applyAlignment="1">
      <alignment horizontal="right" vertical="center"/>
    </xf>
    <xf numFmtId="165" fontId="4" fillId="0" borderId="0" xfId="0" applyNumberFormat="1" applyFont="1" applyAlignment="1">
      <alignment horizontal="right"/>
    </xf>
    <xf numFmtId="1" fontId="4" fillId="0" borderId="0" xfId="6" applyNumberFormat="1"/>
    <xf numFmtId="0" fontId="8" fillId="0" borderId="3" xfId="6" applyFont="1" applyBorder="1" applyAlignment="1">
      <alignment horizontal="left" vertical="top" wrapText="1"/>
    </xf>
    <xf numFmtId="0" fontId="4" fillId="0" borderId="4" xfId="6" applyBorder="1" applyAlignment="1">
      <alignment horizontal="left" vertical="top" wrapText="1"/>
    </xf>
    <xf numFmtId="0" fontId="4" fillId="0" borderId="5" xfId="6" applyBorder="1" applyAlignment="1">
      <alignment horizontal="right" vertical="center"/>
    </xf>
    <xf numFmtId="0" fontId="12" fillId="0" borderId="0" xfId="6" applyFont="1" applyAlignment="1">
      <alignment horizontal="center" vertical="center"/>
    </xf>
    <xf numFmtId="0" fontId="27" fillId="0" borderId="0" xfId="0" applyFont="1" applyAlignment="1">
      <alignment horizontal="right"/>
    </xf>
    <xf numFmtId="0" fontId="4" fillId="0" borderId="0" xfId="0" applyFont="1" applyAlignment="1" applyProtection="1">
      <alignment horizontal="center"/>
      <protection locked="0"/>
    </xf>
    <xf numFmtId="0" fontId="23" fillId="0" borderId="0" xfId="6" applyFont="1" applyAlignment="1">
      <alignment horizontal="right" vertical="center"/>
    </xf>
    <xf numFmtId="0" fontId="8" fillId="0" borderId="3" xfId="6" applyFont="1" applyBorder="1"/>
    <xf numFmtId="0" fontId="28" fillId="0" borderId="2" xfId="0" applyFont="1" applyBorder="1" applyAlignment="1">
      <alignment horizontal="center"/>
    </xf>
    <xf numFmtId="0" fontId="28" fillId="0" borderId="0" xfId="0" applyFont="1" applyAlignment="1">
      <alignment horizontal="right"/>
    </xf>
    <xf numFmtId="0" fontId="4" fillId="0" borderId="6" xfId="6" applyBorder="1"/>
    <xf numFmtId="0" fontId="28" fillId="0" borderId="2" xfId="0" applyFont="1" applyBorder="1" applyAlignment="1" applyProtection="1">
      <alignment horizontal="center" vertical="center"/>
      <protection locked="0"/>
    </xf>
    <xf numFmtId="0" fontId="4" fillId="0" borderId="3" xfId="6" applyBorder="1"/>
    <xf numFmtId="0" fontId="29" fillId="0" borderId="2" xfId="0" applyFont="1" applyBorder="1" applyAlignment="1">
      <alignment horizontal="center" vertical="center" wrapText="1"/>
    </xf>
    <xf numFmtId="0" fontId="28" fillId="0" borderId="3" xfId="0" applyFont="1" applyBorder="1" applyAlignment="1">
      <alignment vertical="center"/>
    </xf>
    <xf numFmtId="0" fontId="28" fillId="0" borderId="8" xfId="0" applyFont="1" applyBorder="1" applyAlignment="1">
      <alignment vertical="center"/>
    </xf>
    <xf numFmtId="0" fontId="28" fillId="0" borderId="6" xfId="0" applyFont="1" applyBorder="1" applyAlignment="1">
      <alignment vertical="center"/>
    </xf>
    <xf numFmtId="0" fontId="0" fillId="0" borderId="0" xfId="0" applyAlignment="1">
      <alignment vertical="center"/>
    </xf>
    <xf numFmtId="0" fontId="5" fillId="0" borderId="0" xfId="0" applyFont="1" applyAlignment="1">
      <alignment horizontal="right" vertical="center" wrapText="1"/>
    </xf>
    <xf numFmtId="0" fontId="28" fillId="0" borderId="3" xfId="0" applyFont="1" applyBorder="1" applyAlignment="1">
      <alignment vertical="center" wrapText="1"/>
    </xf>
    <xf numFmtId="0" fontId="29" fillId="0" borderId="2" xfId="0" applyFont="1" applyBorder="1" applyAlignment="1" applyProtection="1">
      <alignment horizontal="center" vertical="center"/>
      <protection locked="0"/>
    </xf>
    <xf numFmtId="0" fontId="4" fillId="0" borderId="7" xfId="0" applyFont="1" applyBorder="1" applyAlignment="1">
      <alignment wrapText="1"/>
    </xf>
    <xf numFmtId="0" fontId="4" fillId="0" borderId="3" xfId="0" applyFont="1" applyBorder="1" applyAlignment="1">
      <alignment wrapText="1"/>
    </xf>
    <xf numFmtId="0" fontId="15" fillId="0" borderId="0" xfId="6" applyFont="1" applyAlignment="1">
      <alignment horizontal="right" vertical="center"/>
    </xf>
    <xf numFmtId="0" fontId="4" fillId="0" borderId="0" xfId="0" applyFont="1" applyAlignment="1">
      <alignment wrapText="1"/>
    </xf>
    <xf numFmtId="0" fontId="29" fillId="0" borderId="0" xfId="0" applyFont="1" applyAlignment="1">
      <alignment horizontal="right" vertical="center" wrapText="1"/>
    </xf>
    <xf numFmtId="0" fontId="28" fillId="0" borderId="2" xfId="0" applyFont="1" applyBorder="1" applyAlignment="1">
      <alignment horizontal="center" vertical="center"/>
    </xf>
    <xf numFmtId="0" fontId="5" fillId="0" borderId="0" xfId="0" applyFont="1" applyAlignment="1">
      <alignment horizontal="right"/>
    </xf>
    <xf numFmtId="0" fontId="5" fillId="0" borderId="2" xfId="0" applyFont="1" applyBorder="1" applyAlignment="1">
      <alignment horizontal="center" wrapText="1"/>
    </xf>
    <xf numFmtId="0" fontId="4" fillId="0" borderId="0" xfId="6" applyAlignment="1">
      <alignment vertical="center"/>
    </xf>
    <xf numFmtId="0" fontId="8" fillId="0" borderId="0" xfId="6" applyFont="1" applyAlignment="1">
      <alignment vertical="center"/>
    </xf>
    <xf numFmtId="0" fontId="4" fillId="0" borderId="7" xfId="6" applyBorder="1"/>
    <xf numFmtId="0" fontId="4" fillId="0" borderId="4" xfId="6" applyBorder="1" applyAlignment="1">
      <alignment vertical="center"/>
    </xf>
    <xf numFmtId="0" fontId="4" fillId="0" borderId="1" xfId="6" applyBorder="1" applyAlignment="1">
      <alignment vertical="center"/>
    </xf>
    <xf numFmtId="0" fontId="30" fillId="0" borderId="0" xfId="6" applyFont="1" applyAlignment="1">
      <alignment vertical="center"/>
    </xf>
    <xf numFmtId="0" fontId="4" fillId="0" borderId="0" xfId="0" applyFont="1" applyProtection="1">
      <protection locked="0"/>
    </xf>
    <xf numFmtId="0" fontId="4" fillId="0" borderId="8" xfId="6" applyBorder="1" applyAlignment="1">
      <alignment vertical="top"/>
    </xf>
    <xf numFmtId="0" fontId="4" fillId="0" borderId="9" xfId="6" applyBorder="1" applyAlignment="1">
      <alignment horizontal="center" vertical="top"/>
    </xf>
    <xf numFmtId="3" fontId="4" fillId="0" borderId="9" xfId="6" applyNumberFormat="1" applyBorder="1" applyAlignment="1">
      <alignment horizontal="center" vertical="top"/>
    </xf>
    <xf numFmtId="0" fontId="4" fillId="0" borderId="9" xfId="6" applyBorder="1" applyAlignment="1">
      <alignment vertical="top"/>
    </xf>
    <xf numFmtId="0" fontId="4" fillId="0" borderId="3" xfId="6" applyBorder="1" applyAlignment="1">
      <alignment vertical="top"/>
    </xf>
    <xf numFmtId="0" fontId="4" fillId="0" borderId="4" xfId="6" applyBorder="1" applyAlignment="1">
      <alignment vertical="top"/>
    </xf>
    <xf numFmtId="0" fontId="4" fillId="0" borderId="5" xfId="6" applyBorder="1" applyAlignment="1">
      <alignment vertical="top"/>
    </xf>
    <xf numFmtId="0" fontId="4" fillId="0" borderId="5" xfId="6" applyBorder="1" applyAlignment="1">
      <alignment horizontal="center" vertical="center" wrapText="1"/>
    </xf>
    <xf numFmtId="0" fontId="28" fillId="0" borderId="8" xfId="6" applyFont="1" applyBorder="1" applyAlignment="1">
      <alignment vertical="center"/>
    </xf>
    <xf numFmtId="1" fontId="4" fillId="8" borderId="0" xfId="6" applyNumberFormat="1" applyFill="1"/>
    <xf numFmtId="0" fontId="13" fillId="8" borderId="0" xfId="6" applyFont="1" applyFill="1" applyAlignment="1">
      <alignment horizontal="right"/>
    </xf>
    <xf numFmtId="0" fontId="8" fillId="8" borderId="0" xfId="6" applyFont="1" applyFill="1"/>
    <xf numFmtId="0" fontId="5" fillId="0" borderId="0" xfId="1" applyFont="1"/>
    <xf numFmtId="0" fontId="33" fillId="8" borderId="0" xfId="6" applyFont="1" applyFill="1" applyAlignment="1">
      <alignment horizontal="left"/>
    </xf>
    <xf numFmtId="166" fontId="4" fillId="8" borderId="0" xfId="6" applyNumberFormat="1" applyFill="1"/>
    <xf numFmtId="0" fontId="4" fillId="2" borderId="0" xfId="6" applyFill="1"/>
    <xf numFmtId="0" fontId="13" fillId="8" borderId="0" xfId="6" applyFont="1" applyFill="1" applyAlignment="1">
      <alignment horizontal="center" vertical="center"/>
    </xf>
    <xf numFmtId="44" fontId="4" fillId="0" borderId="0" xfId="1" applyNumberFormat="1" applyAlignment="1">
      <alignment horizontal="left"/>
    </xf>
    <xf numFmtId="0" fontId="8" fillId="2" borderId="0" xfId="6" applyFont="1" applyFill="1"/>
    <xf numFmtId="0" fontId="13" fillId="2" borderId="0" xfId="6" applyFont="1" applyFill="1"/>
    <xf numFmtId="0" fontId="4" fillId="2" borderId="0" xfId="6" applyFill="1" applyAlignment="1">
      <alignment horizontal="left"/>
    </xf>
    <xf numFmtId="0" fontId="6" fillId="0" borderId="0" xfId="2" applyFont="1"/>
    <xf numFmtId="0" fontId="17" fillId="2" borderId="1" xfId="2" applyFont="1" applyFill="1" applyBorder="1"/>
    <xf numFmtId="0" fontId="17" fillId="2" borderId="1" xfId="2" applyFont="1" applyFill="1" applyBorder="1" applyAlignment="1">
      <alignment wrapText="1"/>
    </xf>
    <xf numFmtId="0" fontId="7" fillId="2" borderId="1" xfId="2" applyFont="1" applyFill="1" applyBorder="1" applyAlignment="1">
      <alignment wrapText="1"/>
    </xf>
    <xf numFmtId="0" fontId="6" fillId="2" borderId="0" xfId="2" applyFont="1" applyFill="1" applyAlignment="1">
      <alignment horizontal="left" vertical="center"/>
    </xf>
    <xf numFmtId="0" fontId="35" fillId="7" borderId="0" xfId="6" applyFont="1" applyFill="1" applyAlignment="1">
      <alignment vertical="center"/>
    </xf>
    <xf numFmtId="0" fontId="6" fillId="0" borderId="0" xfId="6" applyFont="1" applyAlignment="1">
      <alignment horizontal="left" vertical="center"/>
    </xf>
    <xf numFmtId="0" fontId="23" fillId="0" borderId="0" xfId="6" applyFont="1"/>
    <xf numFmtId="0" fontId="11" fillId="0" borderId="0" xfId="6" applyFont="1"/>
    <xf numFmtId="0" fontId="8" fillId="0" borderId="0" xfId="6" applyFont="1" applyAlignment="1">
      <alignment horizontal="left" vertical="center"/>
    </xf>
    <xf numFmtId="0" fontId="4" fillId="0" borderId="6" xfId="6" applyBorder="1" applyAlignment="1">
      <alignment horizontal="left"/>
    </xf>
    <xf numFmtId="0" fontId="13" fillId="0" borderId="0" xfId="6" applyFont="1"/>
    <xf numFmtId="0" fontId="21" fillId="0" borderId="0" xfId="6" applyFont="1" applyAlignment="1">
      <alignment horizontal="left" vertical="center"/>
    </xf>
    <xf numFmtId="0" fontId="4" fillId="0" borderId="10" xfId="11" applyFont="1" applyBorder="1" applyAlignment="1">
      <alignment wrapText="1"/>
    </xf>
    <xf numFmtId="0" fontId="6" fillId="0" borderId="0" xfId="6" applyFont="1" applyAlignment="1">
      <alignment horizontal="center" vertical="center"/>
    </xf>
    <xf numFmtId="0" fontId="8" fillId="0" borderId="0" xfId="6" applyFont="1" applyAlignment="1">
      <alignment horizontal="center" vertical="center"/>
    </xf>
    <xf numFmtId="0" fontId="9" fillId="0" borderId="12" xfId="6" applyFont="1" applyBorder="1"/>
    <xf numFmtId="0" fontId="4" fillId="0" borderId="12" xfId="6" applyBorder="1"/>
    <xf numFmtId="0" fontId="9" fillId="0" borderId="0" xfId="6" applyFont="1" applyAlignment="1">
      <alignment horizontal="center" vertical="center"/>
    </xf>
    <xf numFmtId="0" fontId="7" fillId="8" borderId="0" xfId="6" applyFont="1" applyFill="1"/>
    <xf numFmtId="0" fontId="7" fillId="0" borderId="0" xfId="6" applyFont="1"/>
    <xf numFmtId="0" fontId="4" fillId="0" borderId="0" xfId="6" applyAlignment="1">
      <alignment horizontal="left"/>
    </xf>
    <xf numFmtId="0" fontId="33" fillId="0" borderId="0" xfId="6" applyFont="1" applyAlignment="1">
      <alignment horizontal="left"/>
    </xf>
    <xf numFmtId="1" fontId="7" fillId="0" borderId="0" xfId="6" applyNumberFormat="1" applyFont="1"/>
    <xf numFmtId="0" fontId="4" fillId="2" borderId="2" xfId="6" applyFill="1" applyBorder="1" applyAlignment="1">
      <alignment horizontal="center" vertical="center"/>
    </xf>
    <xf numFmtId="1" fontId="24" fillId="0" borderId="0" xfId="8" applyNumberFormat="1" applyFont="1" applyProtection="1">
      <protection locked="0"/>
    </xf>
    <xf numFmtId="0" fontId="4" fillId="0" borderId="3" xfId="0" applyFont="1" applyBorder="1" applyAlignment="1">
      <alignment vertical="center"/>
    </xf>
    <xf numFmtId="0" fontId="4" fillId="0" borderId="7" xfId="0" applyFont="1" applyBorder="1" applyAlignment="1">
      <alignment vertical="center"/>
    </xf>
    <xf numFmtId="0" fontId="39" fillId="0" borderId="0" xfId="6" applyFont="1"/>
    <xf numFmtId="0" fontId="12" fillId="0" borderId="12" xfId="6" applyFont="1" applyBorder="1"/>
    <xf numFmtId="0" fontId="26" fillId="0" borderId="2" xfId="6" applyFont="1" applyBorder="1" applyAlignment="1">
      <alignment horizontal="center"/>
    </xf>
    <xf numFmtId="0" fontId="23" fillId="2" borderId="0" xfId="6" applyFont="1" applyFill="1" applyAlignment="1">
      <alignment vertical="center"/>
    </xf>
    <xf numFmtId="164" fontId="43" fillId="2" borderId="0" xfId="4" applyNumberFormat="1" applyFont="1" applyFill="1" applyAlignment="1">
      <alignment horizontal="left" vertical="center" wrapText="1"/>
    </xf>
    <xf numFmtId="0" fontId="14" fillId="2" borderId="1" xfId="13" applyFont="1" applyFill="1" applyBorder="1"/>
    <xf numFmtId="0" fontId="4" fillId="2" borderId="1" xfId="13" applyFill="1" applyBorder="1"/>
    <xf numFmtId="2" fontId="4" fillId="2" borderId="1" xfId="13" applyNumberFormat="1" applyFill="1" applyBorder="1"/>
    <xf numFmtId="0" fontId="6" fillId="2" borderId="1" xfId="13" applyFont="1" applyFill="1" applyBorder="1"/>
    <xf numFmtId="2" fontId="6" fillId="2" borderId="1" xfId="13" applyNumberFormat="1" applyFont="1" applyFill="1" applyBorder="1"/>
    <xf numFmtId="0" fontId="6" fillId="2" borderId="0" xfId="13" applyFont="1" applyFill="1"/>
    <xf numFmtId="2" fontId="4" fillId="2" borderId="2" xfId="13" applyNumberFormat="1" applyFill="1" applyBorder="1" applyAlignment="1">
      <alignment horizontal="center" vertical="center" wrapText="1"/>
    </xf>
    <xf numFmtId="0" fontId="4" fillId="2" borderId="2" xfId="13" applyFill="1" applyBorder="1" applyAlignment="1">
      <alignment horizontal="center" vertical="center" wrapText="1"/>
    </xf>
    <xf numFmtId="0" fontId="8" fillId="10" borderId="2" xfId="13" applyFont="1" applyFill="1" applyBorder="1" applyAlignment="1">
      <alignment horizontal="center" vertical="center" wrapText="1"/>
    </xf>
    <xf numFmtId="0" fontId="8" fillId="3" borderId="2" xfId="13" applyFont="1" applyFill="1" applyBorder="1" applyAlignment="1">
      <alignment horizontal="center" vertical="center" wrapText="1"/>
    </xf>
    <xf numFmtId="0" fontId="4" fillId="2" borderId="0" xfId="13" applyFill="1"/>
    <xf numFmtId="2" fontId="4" fillId="2" borderId="2" xfId="13" applyNumberFormat="1" applyFill="1" applyBorder="1" applyAlignment="1">
      <alignment horizontal="center"/>
    </xf>
    <xf numFmtId="0" fontId="4" fillId="2" borderId="2" xfId="13" applyFill="1" applyBorder="1" applyAlignment="1">
      <alignment horizontal="center"/>
    </xf>
    <xf numFmtId="0" fontId="8" fillId="10" borderId="2" xfId="13" applyFont="1" applyFill="1" applyBorder="1" applyAlignment="1">
      <alignment horizontal="center"/>
    </xf>
    <xf numFmtId="0" fontId="8" fillId="3" borderId="2" xfId="13" applyFont="1" applyFill="1" applyBorder="1" applyAlignment="1">
      <alignment horizontal="center"/>
    </xf>
    <xf numFmtId="0" fontId="9" fillId="3" borderId="2" xfId="13" applyFont="1" applyFill="1" applyBorder="1" applyAlignment="1">
      <alignment horizontal="center"/>
    </xf>
    <xf numFmtId="0" fontId="8" fillId="2" borderId="0" xfId="13" applyFont="1" applyFill="1"/>
    <xf numFmtId="2" fontId="4" fillId="2" borderId="0" xfId="13" applyNumberFormat="1" applyFill="1"/>
    <xf numFmtId="169" fontId="4" fillId="2" borderId="0" xfId="13" applyNumberFormat="1" applyFill="1"/>
    <xf numFmtId="4" fontId="4" fillId="2" borderId="0" xfId="13" applyNumberFormat="1" applyFill="1"/>
    <xf numFmtId="2" fontId="8" fillId="2" borderId="0" xfId="13" applyNumberFormat="1" applyFont="1" applyFill="1"/>
    <xf numFmtId="168" fontId="8" fillId="2" borderId="0" xfId="13" applyNumberFormat="1" applyFont="1" applyFill="1"/>
    <xf numFmtId="168" fontId="4" fillId="2" borderId="0" xfId="13" applyNumberFormat="1" applyFill="1"/>
    <xf numFmtId="0" fontId="21" fillId="10" borderId="2" xfId="13" applyFont="1" applyFill="1" applyBorder="1" applyAlignment="1">
      <alignment horizontal="center" vertical="center" wrapText="1"/>
    </xf>
    <xf numFmtId="0" fontId="4" fillId="2" borderId="1" xfId="13" applyFill="1" applyBorder="1" applyAlignment="1">
      <alignment horizontal="center"/>
    </xf>
    <xf numFmtId="0" fontId="4" fillId="0" borderId="0" xfId="13"/>
    <xf numFmtId="0" fontId="34" fillId="2" borderId="0" xfId="13" applyFont="1" applyFill="1"/>
    <xf numFmtId="0" fontId="34" fillId="2" borderId="0" xfId="13" applyFont="1" applyFill="1" applyAlignment="1">
      <alignment horizontal="center"/>
    </xf>
    <xf numFmtId="0" fontId="42" fillId="2" borderId="0" xfId="13" applyFont="1" applyFill="1" applyAlignment="1">
      <alignment horizontal="left"/>
    </xf>
    <xf numFmtId="0" fontId="34" fillId="0" borderId="0" xfId="13" applyFont="1"/>
    <xf numFmtId="0" fontId="23" fillId="2" borderId="0" xfId="6" applyFont="1" applyFill="1"/>
    <xf numFmtId="0" fontId="34" fillId="2" borderId="1" xfId="13" applyFont="1" applyFill="1" applyBorder="1"/>
    <xf numFmtId="0" fontId="7" fillId="2" borderId="0" xfId="13" applyFont="1" applyFill="1"/>
    <xf numFmtId="0" fontId="7" fillId="2" borderId="0" xfId="13" applyFont="1" applyFill="1" applyAlignment="1">
      <alignment horizontal="center"/>
    </xf>
    <xf numFmtId="0" fontId="6" fillId="2" borderId="12" xfId="13" applyFont="1" applyFill="1" applyBorder="1"/>
    <xf numFmtId="0" fontId="14" fillId="2" borderId="0" xfId="13" applyFont="1" applyFill="1"/>
    <xf numFmtId="0" fontId="7" fillId="0" borderId="0" xfId="13" applyFont="1"/>
    <xf numFmtId="0" fontId="4" fillId="9" borderId="0" xfId="13" applyFill="1"/>
    <xf numFmtId="0" fontId="4" fillId="2" borderId="0" xfId="13" applyFill="1" applyAlignment="1">
      <alignment horizontal="center"/>
    </xf>
    <xf numFmtId="2" fontId="8" fillId="10" borderId="2" xfId="13" applyNumberFormat="1" applyFont="1" applyFill="1" applyBorder="1" applyAlignment="1">
      <alignment horizontal="center" vertical="center" wrapText="1"/>
    </xf>
    <xf numFmtId="0" fontId="14" fillId="3" borderId="2" xfId="13" applyFont="1" applyFill="1" applyBorder="1" applyAlignment="1">
      <alignment horizontal="center" vertical="center" wrapText="1"/>
    </xf>
    <xf numFmtId="0" fontId="4" fillId="2" borderId="0" xfId="13" applyFill="1" applyAlignment="1">
      <alignment horizontal="center" vertical="center"/>
    </xf>
    <xf numFmtId="0" fontId="8" fillId="2" borderId="0" xfId="13" applyFont="1" applyFill="1" applyAlignment="1">
      <alignment horizontal="center"/>
    </xf>
    <xf numFmtId="0" fontId="8" fillId="11" borderId="0" xfId="13" applyFont="1" applyFill="1" applyAlignment="1">
      <alignment horizontal="center"/>
    </xf>
    <xf numFmtId="0" fontId="4" fillId="2" borderId="2" xfId="13" applyFill="1" applyBorder="1" applyAlignment="1">
      <alignment horizontal="center" vertical="center"/>
    </xf>
    <xf numFmtId="2" fontId="8" fillId="10" borderId="2" xfId="13" applyNumberFormat="1" applyFont="1" applyFill="1" applyBorder="1" applyAlignment="1">
      <alignment horizontal="center"/>
    </xf>
    <xf numFmtId="0" fontId="44" fillId="2" borderId="2" xfId="13" applyFont="1" applyFill="1" applyBorder="1" applyAlignment="1">
      <alignment horizontal="center" vertical="center"/>
    </xf>
    <xf numFmtId="10" fontId="8" fillId="2" borderId="0" xfId="13" applyNumberFormat="1" applyFont="1" applyFill="1"/>
    <xf numFmtId="0" fontId="9" fillId="2" borderId="0" xfId="13" applyFont="1" applyFill="1"/>
    <xf numFmtId="0" fontId="4" fillId="2" borderId="0" xfId="13" applyFill="1" applyAlignment="1">
      <alignment vertical="center" wrapText="1"/>
    </xf>
    <xf numFmtId="164" fontId="47" fillId="2" borderId="0" xfId="4" applyNumberFormat="1" applyFont="1" applyFill="1" applyAlignment="1">
      <alignment horizontal="center" vertical="center" wrapText="1"/>
    </xf>
    <xf numFmtId="164" fontId="8" fillId="2" borderId="0" xfId="4" applyNumberFormat="1" applyFont="1" applyFill="1" applyAlignment="1">
      <alignment horizontal="center" vertical="center" wrapText="1"/>
    </xf>
    <xf numFmtId="169" fontId="8" fillId="2" borderId="1" xfId="13" applyNumberFormat="1" applyFont="1" applyFill="1" applyBorder="1"/>
    <xf numFmtId="168" fontId="8" fillId="2" borderId="1" xfId="13" applyNumberFormat="1" applyFont="1" applyFill="1" applyBorder="1"/>
    <xf numFmtId="9" fontId="4" fillId="2" borderId="1" xfId="14" applyFont="1" applyFill="1" applyBorder="1"/>
    <xf numFmtId="0" fontId="45" fillId="2" borderId="2" xfId="13" applyFont="1" applyFill="1" applyBorder="1" applyAlignment="1">
      <alignment horizontal="center"/>
    </xf>
    <xf numFmtId="0" fontId="48" fillId="2" borderId="2" xfId="13" applyFont="1" applyFill="1" applyBorder="1" applyAlignment="1">
      <alignment horizontal="left"/>
    </xf>
    <xf numFmtId="164" fontId="15" fillId="2" borderId="2" xfId="4" applyNumberFormat="1" applyFont="1" applyFill="1" applyBorder="1" applyAlignment="1">
      <alignment horizontal="left" vertical="center" wrapText="1"/>
    </xf>
    <xf numFmtId="0" fontId="9" fillId="2" borderId="2" xfId="13" applyFont="1" applyFill="1" applyBorder="1" applyAlignment="1">
      <alignment horizontal="center" vertical="center" wrapText="1"/>
    </xf>
    <xf numFmtId="2" fontId="49" fillId="2" borderId="2" xfId="13" applyNumberFormat="1" applyFont="1" applyFill="1" applyBorder="1" applyAlignment="1">
      <alignment horizontal="center" vertical="center" wrapText="1"/>
    </xf>
    <xf numFmtId="4" fontId="4" fillId="0" borderId="0" xfId="13" applyNumberFormat="1"/>
    <xf numFmtId="2" fontId="7" fillId="2" borderId="0" xfId="13" applyNumberFormat="1" applyFont="1" applyFill="1"/>
    <xf numFmtId="2" fontId="17" fillId="2" borderId="0" xfId="13" applyNumberFormat="1" applyFont="1" applyFill="1"/>
    <xf numFmtId="0" fontId="8" fillId="2" borderId="0" xfId="13" applyFont="1" applyFill="1" applyAlignment="1">
      <alignment horizontal="right"/>
    </xf>
    <xf numFmtId="0" fontId="4" fillId="0" borderId="0" xfId="13" applyAlignment="1">
      <alignment horizontal="center"/>
    </xf>
    <xf numFmtId="2" fontId="4" fillId="0" borderId="0" xfId="13" applyNumberFormat="1"/>
    <xf numFmtId="0" fontId="6" fillId="2" borderId="1" xfId="2" applyFont="1" applyFill="1" applyBorder="1"/>
    <xf numFmtId="0" fontId="6" fillId="0" borderId="1" xfId="2" applyFont="1" applyBorder="1" applyAlignment="1">
      <alignment horizontal="left" vertical="center"/>
    </xf>
    <xf numFmtId="0" fontId="21" fillId="0" borderId="2" xfId="6" applyFont="1" applyBorder="1" applyAlignment="1">
      <alignment horizontal="center" vertical="center"/>
    </xf>
    <xf numFmtId="0" fontId="6" fillId="2" borderId="12" xfId="13" applyFont="1" applyFill="1" applyBorder="1" applyAlignment="1">
      <alignment horizontal="center"/>
    </xf>
    <xf numFmtId="0" fontId="32" fillId="0" borderId="0" xfId="6" applyFont="1"/>
    <xf numFmtId="0" fontId="32" fillId="0" borderId="0" xfId="6" applyFont="1" applyAlignment="1">
      <alignment horizontal="center" vertical="center"/>
    </xf>
    <xf numFmtId="9" fontId="32" fillId="0" borderId="0" xfId="7" applyFont="1" applyFill="1" applyBorder="1" applyProtection="1">
      <protection locked="0"/>
    </xf>
    <xf numFmtId="3" fontId="32" fillId="0" borderId="0" xfId="6" applyNumberFormat="1" applyFont="1" applyAlignment="1">
      <alignment horizontal="center" vertical="center"/>
    </xf>
    <xf numFmtId="0" fontId="4" fillId="2" borderId="3" xfId="6" applyFill="1" applyBorder="1" applyAlignment="1">
      <alignment horizontal="right" vertical="center" wrapText="1"/>
    </xf>
    <xf numFmtId="167" fontId="4" fillId="0" borderId="0" xfId="17" applyNumberFormat="1" applyFont="1"/>
    <xf numFmtId="167" fontId="4" fillId="2" borderId="0" xfId="17" applyNumberFormat="1" applyFont="1" applyFill="1"/>
    <xf numFmtId="4" fontId="46" fillId="0" borderId="2" xfId="13" applyNumberFormat="1" applyFont="1" applyBorder="1" applyAlignment="1">
      <alignment horizontal="center" vertical="center"/>
    </xf>
    <xf numFmtId="169" fontId="8" fillId="0" borderId="2" xfId="13" applyNumberFormat="1" applyFont="1" applyBorder="1"/>
    <xf numFmtId="10" fontId="4" fillId="0" borderId="2" xfId="14" applyNumberFormat="1" applyFont="1" applyBorder="1"/>
    <xf numFmtId="10" fontId="4" fillId="0" borderId="2" xfId="17" applyNumberFormat="1" applyFont="1" applyBorder="1"/>
    <xf numFmtId="168" fontId="8" fillId="0" borderId="2" xfId="13" applyNumberFormat="1" applyFont="1" applyBorder="1"/>
    <xf numFmtId="168" fontId="8" fillId="4" borderId="2" xfId="13" applyNumberFormat="1" applyFont="1" applyFill="1" applyBorder="1"/>
    <xf numFmtId="169" fontId="4" fillId="0" borderId="2" xfId="13" applyNumberFormat="1" applyBorder="1"/>
    <xf numFmtId="168" fontId="4" fillId="0" borderId="2" xfId="13" applyNumberFormat="1" applyBorder="1"/>
    <xf numFmtId="168" fontId="4" fillId="2" borderId="2" xfId="13" applyNumberFormat="1" applyFill="1" applyBorder="1"/>
    <xf numFmtId="2" fontId="4" fillId="2" borderId="2" xfId="13" applyNumberFormat="1" applyFill="1" applyBorder="1"/>
    <xf numFmtId="2" fontId="8" fillId="2" borderId="2" xfId="13" applyNumberFormat="1" applyFont="1" applyFill="1" applyBorder="1"/>
    <xf numFmtId="169" fontId="4" fillId="2" borderId="2" xfId="13" applyNumberFormat="1" applyFill="1" applyBorder="1"/>
    <xf numFmtId="168" fontId="8" fillId="2" borderId="2" xfId="13" applyNumberFormat="1" applyFont="1" applyFill="1" applyBorder="1"/>
    <xf numFmtId="4" fontId="4" fillId="2" borderId="2" xfId="13" applyNumberFormat="1" applyFill="1" applyBorder="1"/>
    <xf numFmtId="1" fontId="4" fillId="2" borderId="2" xfId="13" applyNumberFormat="1" applyFill="1" applyBorder="1"/>
    <xf numFmtId="2" fontId="44" fillId="2" borderId="2" xfId="13" applyNumberFormat="1" applyFont="1" applyFill="1" applyBorder="1" applyAlignment="1">
      <alignment horizontal="center" vertical="center" wrapText="1"/>
    </xf>
    <xf numFmtId="167" fontId="4" fillId="2" borderId="1" xfId="17" applyNumberFormat="1" applyFont="1" applyFill="1" applyBorder="1"/>
    <xf numFmtId="167" fontId="9" fillId="3" borderId="2" xfId="17" applyNumberFormat="1" applyFont="1" applyFill="1" applyBorder="1" applyAlignment="1">
      <alignment horizontal="center"/>
    </xf>
    <xf numFmtId="167" fontId="6" fillId="2" borderId="0" xfId="17" applyNumberFormat="1" applyFont="1" applyFill="1" applyBorder="1"/>
    <xf numFmtId="0" fontId="41" fillId="6" borderId="0" xfId="18" applyFont="1" applyFill="1"/>
    <xf numFmtId="0" fontId="7" fillId="2" borderId="0" xfId="2" applyFont="1" applyFill="1" applyAlignment="1">
      <alignment wrapText="1"/>
    </xf>
    <xf numFmtId="0" fontId="4" fillId="0" borderId="2" xfId="0" applyFont="1" applyBorder="1" applyAlignment="1">
      <alignment horizontal="center"/>
    </xf>
    <xf numFmtId="9" fontId="15" fillId="0" borderId="0" xfId="7" applyFont="1" applyFill="1" applyBorder="1" applyProtection="1">
      <protection locked="0"/>
    </xf>
    <xf numFmtId="0" fontId="15" fillId="0" borderId="2" xfId="6" applyFont="1" applyBorder="1" applyAlignment="1">
      <alignment horizontal="center"/>
    </xf>
    <xf numFmtId="0" fontId="15" fillId="0" borderId="0" xfId="6" applyFont="1" applyAlignment="1">
      <alignment horizontal="center" vertical="center"/>
    </xf>
    <xf numFmtId="0" fontId="15" fillId="0" borderId="4" xfId="6" applyFont="1" applyBorder="1" applyAlignment="1">
      <alignment horizontal="center" vertical="center"/>
    </xf>
    <xf numFmtId="3" fontId="15" fillId="0" borderId="4" xfId="6" applyNumberFormat="1" applyFont="1" applyBorder="1" applyAlignment="1">
      <alignment horizontal="center" vertical="center"/>
    </xf>
    <xf numFmtId="0" fontId="15" fillId="0" borderId="5" xfId="6" applyFont="1" applyBorder="1"/>
    <xf numFmtId="0" fontId="15" fillId="0" borderId="3" xfId="6" applyFont="1" applyBorder="1" applyAlignment="1">
      <alignment vertical="center"/>
    </xf>
    <xf numFmtId="0" fontId="15" fillId="0" borderId="4" xfId="6" applyFont="1" applyBorder="1" applyAlignment="1">
      <alignment vertical="center"/>
    </xf>
    <xf numFmtId="0" fontId="15" fillId="0" borderId="1" xfId="6" applyFont="1" applyBorder="1" applyAlignment="1">
      <alignment vertical="center"/>
    </xf>
    <xf numFmtId="0" fontId="15" fillId="0" borderId="4" xfId="6" applyFont="1" applyBorder="1"/>
    <xf numFmtId="0" fontId="8" fillId="0" borderId="0" xfId="6" applyFont="1" applyAlignment="1">
      <alignment horizontal="right" vertical="center"/>
    </xf>
    <xf numFmtId="0" fontId="15" fillId="0" borderId="2" xfId="0" applyFont="1" applyBorder="1" applyAlignment="1">
      <alignment horizontal="center"/>
    </xf>
    <xf numFmtId="0" fontId="4" fillId="0" borderId="0" xfId="0" applyFont="1" applyAlignment="1">
      <alignment horizontal="right"/>
    </xf>
    <xf numFmtId="2" fontId="8" fillId="2" borderId="0" xfId="13" applyNumberFormat="1" applyFont="1" applyFill="1" applyAlignment="1">
      <alignment horizontal="center" vertical="center"/>
    </xf>
    <xf numFmtId="2" fontId="8" fillId="2" borderId="0" xfId="13" applyNumberFormat="1" applyFont="1" applyFill="1" applyAlignment="1">
      <alignment vertical="center"/>
    </xf>
    <xf numFmtId="4" fontId="8" fillId="2" borderId="0" xfId="13" applyNumberFormat="1" applyFont="1" applyFill="1" applyAlignment="1">
      <alignment vertical="center"/>
    </xf>
    <xf numFmtId="169" fontId="8" fillId="2" borderId="0" xfId="13" applyNumberFormat="1" applyFont="1" applyFill="1" applyAlignment="1">
      <alignment vertical="center"/>
    </xf>
    <xf numFmtId="10" fontId="8" fillId="2" borderId="0" xfId="13" applyNumberFormat="1" applyFont="1" applyFill="1" applyAlignment="1">
      <alignment horizontal="center" vertical="center"/>
    </xf>
    <xf numFmtId="0" fontId="9" fillId="12" borderId="2" xfId="13" applyFont="1" applyFill="1" applyBorder="1" applyAlignment="1">
      <alignment horizontal="center"/>
    </xf>
    <xf numFmtId="4" fontId="46" fillId="12" borderId="2" xfId="13" applyNumberFormat="1" applyFont="1" applyFill="1" applyBorder="1" applyAlignment="1">
      <alignment horizontal="center" vertical="center"/>
    </xf>
    <xf numFmtId="0" fontId="6" fillId="2" borderId="0" xfId="13" applyFont="1" applyFill="1" applyAlignment="1">
      <alignment horizontal="center"/>
    </xf>
    <xf numFmtId="0" fontId="14" fillId="2" borderId="0" xfId="13" applyFont="1" applyFill="1" applyAlignment="1">
      <alignment horizontal="center" vertical="center" wrapText="1"/>
    </xf>
    <xf numFmtId="0" fontId="9" fillId="2" borderId="0" xfId="13" applyFont="1" applyFill="1" applyAlignment="1">
      <alignment horizontal="center"/>
    </xf>
    <xf numFmtId="4" fontId="46" fillId="2" borderId="0" xfId="13" applyNumberFormat="1" applyFont="1" applyFill="1" applyAlignment="1">
      <alignment horizontal="center" vertical="center"/>
    </xf>
    <xf numFmtId="0" fontId="8" fillId="12" borderId="2" xfId="13" applyFont="1" applyFill="1" applyBorder="1" applyAlignment="1">
      <alignment horizontal="center" vertical="center" wrapText="1"/>
    </xf>
    <xf numFmtId="0" fontId="3" fillId="0" borderId="2" xfId="6" applyFont="1" applyBorder="1" applyAlignment="1">
      <alignment horizontal="center"/>
    </xf>
    <xf numFmtId="0" fontId="15" fillId="0" borderId="18" xfId="6" applyFont="1" applyBorder="1" applyAlignment="1">
      <alignment horizontal="center" vertical="center"/>
    </xf>
    <xf numFmtId="0" fontId="15" fillId="0" borderId="12" xfId="6" applyFont="1" applyBorder="1" applyAlignment="1">
      <alignment horizontal="center" vertical="center"/>
    </xf>
    <xf numFmtId="3" fontId="15" fillId="0" borderId="12" xfId="6" applyNumberFormat="1" applyFont="1" applyBorder="1" applyAlignment="1">
      <alignment horizontal="center" vertical="center"/>
    </xf>
    <xf numFmtId="0" fontId="15" fillId="0" borderId="17" xfId="6" applyFont="1" applyBorder="1"/>
    <xf numFmtId="2" fontId="8" fillId="4" borderId="0" xfId="13" applyNumberFormat="1" applyFont="1" applyFill="1" applyAlignment="1">
      <alignment horizontal="center" vertical="center"/>
    </xf>
    <xf numFmtId="2" fontId="8" fillId="13" borderId="0" xfId="13" applyNumberFormat="1" applyFont="1" applyFill="1" applyAlignment="1">
      <alignment vertical="center"/>
    </xf>
    <xf numFmtId="169" fontId="8" fillId="13" borderId="0" xfId="13" applyNumberFormat="1" applyFont="1" applyFill="1" applyAlignment="1">
      <alignment vertical="center"/>
    </xf>
    <xf numFmtId="165" fontId="4" fillId="0" borderId="0" xfId="0" applyNumberFormat="1" applyFont="1" applyAlignment="1" applyProtection="1">
      <alignment horizontal="center"/>
      <protection locked="0"/>
    </xf>
    <xf numFmtId="0" fontId="32" fillId="0" borderId="2" xfId="6" applyFont="1" applyBorder="1" applyAlignment="1">
      <alignment horizontal="center"/>
    </xf>
    <xf numFmtId="0" fontId="55" fillId="0" borderId="2" xfId="6" applyFont="1" applyBorder="1" applyAlignment="1">
      <alignment horizontal="center" vertical="center"/>
    </xf>
    <xf numFmtId="0" fontId="40" fillId="0" borderId="2" xfId="6" applyFont="1" applyBorder="1" applyAlignment="1">
      <alignment horizontal="center" vertical="center"/>
    </xf>
    <xf numFmtId="165" fontId="32" fillId="0" borderId="0" xfId="0" applyNumberFormat="1" applyFont="1" applyAlignment="1">
      <alignment horizontal="right"/>
    </xf>
    <xf numFmtId="0" fontId="56" fillId="0" borderId="0" xfId="2" applyFont="1" applyAlignment="1">
      <alignment wrapText="1"/>
    </xf>
    <xf numFmtId="0" fontId="57" fillId="7" borderId="2" xfId="13" applyFont="1" applyFill="1" applyBorder="1" applyAlignment="1">
      <alignment horizontal="center" vertical="center" wrapText="1"/>
    </xf>
    <xf numFmtId="0" fontId="58" fillId="7" borderId="2" xfId="13" applyFont="1" applyFill="1" applyBorder="1" applyAlignment="1">
      <alignment horizontal="center"/>
    </xf>
    <xf numFmtId="0" fontId="38" fillId="0" borderId="0" xfId="0" applyFont="1"/>
    <xf numFmtId="165" fontId="8" fillId="2" borderId="17" xfId="1" applyNumberFormat="1" applyFont="1" applyFill="1" applyBorder="1" applyAlignment="1">
      <alignment horizontal="right" vertical="center"/>
    </xf>
    <xf numFmtId="165" fontId="8" fillId="2" borderId="2" xfId="1" applyNumberFormat="1" applyFont="1" applyFill="1" applyBorder="1" applyAlignment="1">
      <alignment horizontal="right" vertical="center"/>
    </xf>
    <xf numFmtId="166" fontId="4" fillId="0" borderId="0" xfId="6" applyNumberFormat="1"/>
    <xf numFmtId="0" fontId="4" fillId="0" borderId="3" xfId="6" applyBorder="1" applyAlignment="1">
      <alignment horizontal="left"/>
    </xf>
    <xf numFmtId="0" fontId="4" fillId="0" borderId="12" xfId="6" applyBorder="1" applyAlignment="1">
      <alignment horizontal="left"/>
    </xf>
    <xf numFmtId="0" fontId="4" fillId="0" borderId="3" xfId="6" applyBorder="1" applyAlignment="1">
      <alignment horizontal="left" vertical="top" wrapText="1"/>
    </xf>
    <xf numFmtId="0" fontId="15" fillId="0" borderId="3" xfId="6" applyFont="1" applyBorder="1" applyAlignment="1">
      <alignment horizontal="left" vertical="center"/>
    </xf>
    <xf numFmtId="0" fontId="15" fillId="0" borderId="4" xfId="6" applyFont="1" applyBorder="1" applyAlignment="1">
      <alignment horizontal="left" vertical="center"/>
    </xf>
    <xf numFmtId="0" fontId="15" fillId="0" borderId="5" xfId="6" applyFont="1" applyBorder="1" applyAlignment="1">
      <alignment horizontal="left" vertical="center"/>
    </xf>
    <xf numFmtId="0" fontId="4" fillId="0" borderId="16" xfId="6" applyBorder="1"/>
    <xf numFmtId="0" fontId="4" fillId="0" borderId="2" xfId="6" applyBorder="1" applyAlignment="1">
      <alignment horizontal="left"/>
    </xf>
    <xf numFmtId="0" fontId="4" fillId="0" borderId="2" xfId="6" applyBorder="1" applyAlignment="1">
      <alignment vertical="center"/>
    </xf>
    <xf numFmtId="0" fontId="4" fillId="2" borderId="2" xfId="6" applyFill="1" applyBorder="1"/>
    <xf numFmtId="0" fontId="4" fillId="0" borderId="2" xfId="6" applyBorder="1" applyAlignment="1">
      <alignment horizontal="center" vertical="center" wrapText="1"/>
    </xf>
    <xf numFmtId="0" fontId="4" fillId="2" borderId="0" xfId="6" applyFill="1" applyAlignment="1">
      <alignment horizontal="center"/>
    </xf>
    <xf numFmtId="0" fontId="4" fillId="0" borderId="3" xfId="0" applyFont="1" applyBorder="1" applyAlignment="1">
      <alignment horizontal="left" vertical="center"/>
    </xf>
    <xf numFmtId="0" fontId="50" fillId="0" borderId="0" xfId="6" applyFont="1" applyAlignment="1">
      <alignment horizontal="right" vertical="center"/>
    </xf>
    <xf numFmtId="0" fontId="8" fillId="6" borderId="0" xfId="6" applyFont="1" applyFill="1"/>
    <xf numFmtId="0" fontId="21" fillId="0" borderId="0" xfId="6" applyFont="1"/>
    <xf numFmtId="0" fontId="35" fillId="7" borderId="0" xfId="6" applyFont="1" applyFill="1" applyAlignment="1">
      <alignment horizontal="center" vertical="center" wrapText="1"/>
    </xf>
    <xf numFmtId="165" fontId="35" fillId="7" borderId="0" xfId="9" applyNumberFormat="1" applyFont="1" applyFill="1" applyBorder="1" applyAlignment="1">
      <alignment horizontal="center" vertical="center" wrapText="1"/>
    </xf>
    <xf numFmtId="0" fontId="17" fillId="2" borderId="1" xfId="2" applyFont="1" applyFill="1" applyBorder="1" applyAlignment="1">
      <alignment horizontal="center" wrapText="1"/>
    </xf>
    <xf numFmtId="0" fontId="4" fillId="0" borderId="1" xfId="6" applyBorder="1" applyAlignment="1">
      <alignment horizontal="center"/>
    </xf>
    <xf numFmtId="0" fontId="4" fillId="2" borderId="0" xfId="6" applyFill="1" applyAlignment="1">
      <alignment horizontal="center" vertical="center"/>
    </xf>
    <xf numFmtId="0" fontId="7" fillId="2" borderId="1" xfId="2" applyFont="1" applyFill="1" applyBorder="1" applyAlignment="1">
      <alignment horizontal="center" vertical="center" wrapText="1"/>
    </xf>
    <xf numFmtId="165" fontId="4" fillId="0" borderId="0" xfId="6" applyNumberFormat="1" applyAlignment="1">
      <alignment horizontal="center" vertical="center"/>
    </xf>
    <xf numFmtId="0" fontId="4" fillId="8" borderId="0" xfId="6" applyFill="1" applyAlignment="1">
      <alignment horizontal="center" vertical="center"/>
    </xf>
    <xf numFmtId="0" fontId="4" fillId="0" borderId="1" xfId="6" applyBorder="1" applyAlignment="1">
      <alignment horizontal="right"/>
    </xf>
    <xf numFmtId="1" fontId="4" fillId="0" borderId="0" xfId="8" applyNumberFormat="1" applyAlignment="1" applyProtection="1">
      <alignment horizontal="right"/>
      <protection locked="0"/>
    </xf>
    <xf numFmtId="0" fontId="22" fillId="0" borderId="1" xfId="6" applyFont="1" applyBorder="1" applyAlignment="1">
      <alignment vertical="center"/>
    </xf>
    <xf numFmtId="0" fontId="13" fillId="0" borderId="1" xfId="6" applyFont="1" applyBorder="1" applyAlignment="1">
      <alignment horizontal="center" vertical="center"/>
    </xf>
    <xf numFmtId="0" fontId="15" fillId="0" borderId="1" xfId="6" applyFont="1" applyBorder="1"/>
    <xf numFmtId="0" fontId="15" fillId="0" borderId="1" xfId="6" applyFont="1" applyBorder="1" applyAlignment="1">
      <alignment horizontal="right"/>
    </xf>
    <xf numFmtId="0" fontId="4" fillId="0" borderId="8" xfId="6" applyBorder="1" applyAlignment="1">
      <alignment vertical="center"/>
    </xf>
    <xf numFmtId="0" fontId="2" fillId="0" borderId="3" xfId="0" applyFont="1" applyBorder="1" applyAlignment="1">
      <alignment vertical="center"/>
    </xf>
    <xf numFmtId="0" fontId="28" fillId="0" borderId="7" xfId="0" applyFont="1" applyBorder="1" applyAlignment="1">
      <alignment vertical="center"/>
    </xf>
    <xf numFmtId="0" fontId="28" fillId="0" borderId="7" xfId="0" applyFont="1" applyBorder="1" applyAlignment="1">
      <alignment vertical="center" wrapText="1"/>
    </xf>
    <xf numFmtId="0" fontId="4" fillId="0" borderId="7" xfId="0" applyFont="1" applyBorder="1" applyAlignment="1">
      <alignment vertical="center" wrapText="1"/>
    </xf>
    <xf numFmtId="0" fontId="15" fillId="0" borderId="3" xfId="0" applyFont="1" applyBorder="1"/>
    <xf numFmtId="0" fontId="38" fillId="0" borderId="0" xfId="0" applyFont="1" applyAlignment="1">
      <alignment vertical="center"/>
    </xf>
    <xf numFmtId="0" fontId="4" fillId="0" borderId="3" xfId="0" applyFont="1" applyBorder="1"/>
    <xf numFmtId="0" fontId="4" fillId="0" borderId="7" xfId="0" applyFont="1" applyBorder="1"/>
    <xf numFmtId="0" fontId="5" fillId="0" borderId="3" xfId="0" applyFont="1" applyBorder="1"/>
    <xf numFmtId="0" fontId="5" fillId="0" borderId="7" xfId="0" applyFont="1" applyBorder="1"/>
    <xf numFmtId="0" fontId="5" fillId="0" borderId="3" xfId="0" applyFont="1" applyBorder="1" applyAlignment="1">
      <alignment wrapText="1"/>
    </xf>
    <xf numFmtId="0" fontId="5" fillId="0" borderId="7" xfId="0" applyFont="1" applyBorder="1" applyAlignment="1">
      <alignment wrapText="1"/>
    </xf>
    <xf numFmtId="0" fontId="5" fillId="0" borderId="0" xfId="0" applyFont="1" applyAlignment="1">
      <alignment wrapText="1"/>
    </xf>
    <xf numFmtId="0" fontId="5" fillId="0" borderId="6" xfId="0" applyFont="1" applyBorder="1" applyAlignment="1">
      <alignment horizontal="left"/>
    </xf>
    <xf numFmtId="0" fontId="4" fillId="0" borderId="4" xfId="6" applyBorder="1" applyAlignment="1">
      <alignment horizontal="right"/>
    </xf>
    <xf numFmtId="0" fontId="15" fillId="0" borderId="12" xfId="0" applyFont="1" applyBorder="1"/>
    <xf numFmtId="0" fontId="32" fillId="0" borderId="0" xfId="0" applyFont="1"/>
    <xf numFmtId="0" fontId="15" fillId="0" borderId="3" xfId="0" applyFont="1" applyBorder="1" applyAlignment="1">
      <alignment horizontal="left"/>
    </xf>
    <xf numFmtId="0" fontId="9" fillId="0" borderId="1" xfId="6" applyFont="1" applyBorder="1" applyAlignment="1">
      <alignment vertical="center"/>
    </xf>
    <xf numFmtId="0" fontId="9" fillId="0" borderId="0" xfId="6" applyFont="1" applyAlignment="1">
      <alignment vertical="center"/>
    </xf>
    <xf numFmtId="0" fontId="4" fillId="0" borderId="4" xfId="6" applyBorder="1" applyAlignment="1">
      <alignment horizontal="left"/>
    </xf>
    <xf numFmtId="44" fontId="12" fillId="0" borderId="0" xfId="6" applyNumberFormat="1" applyFont="1"/>
    <xf numFmtId="4" fontId="4" fillId="0" borderId="0" xfId="6" applyNumberFormat="1"/>
    <xf numFmtId="0" fontId="13" fillId="0" borderId="0" xfId="6" applyFont="1" applyAlignment="1">
      <alignment horizontal="right"/>
    </xf>
    <xf numFmtId="165" fontId="4" fillId="0" borderId="2" xfId="0" applyNumberFormat="1" applyFont="1" applyBorder="1" applyAlignment="1">
      <alignment horizontal="center"/>
    </xf>
    <xf numFmtId="165" fontId="4" fillId="5" borderId="2" xfId="0" applyNumberFormat="1" applyFont="1" applyFill="1" applyBorder="1" applyAlignment="1">
      <alignment horizontal="right"/>
    </xf>
    <xf numFmtId="0" fontId="4" fillId="0" borderId="0" xfId="1" applyAlignment="1">
      <alignment vertical="top"/>
    </xf>
    <xf numFmtId="0" fontId="0" fillId="0" borderId="0" xfId="0" applyAlignment="1">
      <alignment vertical="top"/>
    </xf>
    <xf numFmtId="0" fontId="0" fillId="0" borderId="2" xfId="0" applyBorder="1" applyAlignment="1">
      <alignment vertical="top"/>
    </xf>
    <xf numFmtId="0" fontId="15" fillId="0" borderId="12" xfId="0" applyFont="1" applyBorder="1" applyAlignment="1">
      <alignment horizontal="left"/>
    </xf>
    <xf numFmtId="165" fontId="0" fillId="0" borderId="2" xfId="0" applyNumberFormat="1" applyBorder="1" applyAlignment="1">
      <alignment vertical="top"/>
    </xf>
    <xf numFmtId="165" fontId="0" fillId="9" borderId="29" xfId="0" applyNumberFormat="1" applyFill="1" applyBorder="1"/>
    <xf numFmtId="165" fontId="0" fillId="9" borderId="29" xfId="0" applyNumberFormat="1" applyFill="1" applyBorder="1" applyAlignment="1">
      <alignment vertical="top"/>
    </xf>
    <xf numFmtId="0" fontId="5" fillId="0" borderId="4" xfId="0" applyFont="1" applyBorder="1" applyAlignment="1">
      <alignment horizontal="left" vertical="center"/>
    </xf>
    <xf numFmtId="0" fontId="4" fillId="0" borderId="16" xfId="6" applyBorder="1" applyAlignment="1">
      <alignment horizontal="right" vertical="center" wrapText="1"/>
    </xf>
    <xf numFmtId="0" fontId="4" fillId="0" borderId="12" xfId="6" applyBorder="1" applyAlignment="1">
      <alignment horizontal="right" vertical="center" wrapText="1"/>
    </xf>
    <xf numFmtId="0" fontId="8" fillId="0" borderId="0" xfId="6" applyFont="1" applyAlignment="1">
      <alignment horizontal="left" vertical="top" wrapText="1"/>
    </xf>
    <xf numFmtId="9" fontId="4" fillId="0" borderId="7" xfId="7" applyFont="1" applyFill="1" applyBorder="1" applyProtection="1">
      <protection locked="0"/>
    </xf>
    <xf numFmtId="9" fontId="15" fillId="0" borderId="7" xfId="7" applyFont="1" applyFill="1" applyBorder="1" applyProtection="1">
      <protection locked="0"/>
    </xf>
    <xf numFmtId="0" fontId="12" fillId="9" borderId="27" xfId="6" applyFont="1" applyFill="1" applyBorder="1" applyAlignment="1">
      <alignment horizontal="right"/>
    </xf>
    <xf numFmtId="0" fontId="4" fillId="9" borderId="28" xfId="6" applyFill="1" applyBorder="1" applyAlignment="1">
      <alignment horizontal="right"/>
    </xf>
    <xf numFmtId="0" fontId="36" fillId="9" borderId="19" xfId="0" applyFont="1" applyFill="1" applyBorder="1" applyAlignment="1">
      <alignment horizontal="left" vertical="top" wrapText="1"/>
    </xf>
    <xf numFmtId="0" fontId="36" fillId="9" borderId="20" xfId="0" applyFont="1" applyFill="1" applyBorder="1" applyAlignment="1">
      <alignment horizontal="left" vertical="top" wrapText="1"/>
    </xf>
    <xf numFmtId="0" fontId="36" fillId="9" borderId="21" xfId="0" applyFont="1" applyFill="1" applyBorder="1" applyAlignment="1">
      <alignment horizontal="left" vertical="top" wrapText="1"/>
    </xf>
    <xf numFmtId="0" fontId="36" fillId="9" borderId="22" xfId="0" applyFont="1" applyFill="1" applyBorder="1" applyAlignment="1">
      <alignment horizontal="left" vertical="top" wrapText="1"/>
    </xf>
    <xf numFmtId="0" fontId="36" fillId="9" borderId="0" xfId="0" applyFont="1" applyFill="1" applyAlignment="1">
      <alignment horizontal="left" vertical="top" wrapText="1"/>
    </xf>
    <xf numFmtId="0" fontId="36" fillId="9" borderId="23" xfId="0" applyFont="1" applyFill="1" applyBorder="1" applyAlignment="1">
      <alignment horizontal="left" vertical="top" wrapText="1"/>
    </xf>
    <xf numFmtId="0" fontId="36" fillId="9" borderId="24" xfId="0" applyFont="1" applyFill="1" applyBorder="1" applyAlignment="1">
      <alignment horizontal="left" vertical="top" wrapText="1"/>
    </xf>
    <xf numFmtId="0" fontId="36" fillId="9" borderId="25" xfId="0" applyFont="1" applyFill="1" applyBorder="1" applyAlignment="1">
      <alignment horizontal="left" vertical="top" wrapText="1"/>
    </xf>
    <xf numFmtId="0" fontId="36" fillId="9" borderId="26" xfId="0" applyFont="1" applyFill="1" applyBorder="1" applyAlignment="1">
      <alignment horizontal="left" vertical="top" wrapText="1"/>
    </xf>
    <xf numFmtId="0" fontId="4" fillId="0" borderId="3" xfId="6" applyBorder="1" applyAlignment="1">
      <alignment horizontal="left"/>
    </xf>
    <xf numFmtId="0" fontId="4" fillId="0" borderId="12" xfId="6" applyBorder="1" applyAlignment="1">
      <alignment horizontal="left"/>
    </xf>
    <xf numFmtId="0" fontId="4" fillId="0" borderId="17" xfId="6" applyBorder="1" applyAlignment="1">
      <alignment horizontal="left"/>
    </xf>
    <xf numFmtId="0" fontId="4" fillId="2" borderId="3" xfId="6" applyFill="1" applyBorder="1" applyAlignment="1">
      <alignment horizontal="left"/>
    </xf>
    <xf numFmtId="0" fontId="4" fillId="2" borderId="12" xfId="6" applyFill="1" applyBorder="1" applyAlignment="1">
      <alignment horizontal="left"/>
    </xf>
    <xf numFmtId="0" fontId="4" fillId="2" borderId="17" xfId="6" applyFill="1" applyBorder="1" applyAlignment="1">
      <alignment horizontal="left"/>
    </xf>
    <xf numFmtId="0" fontId="4" fillId="0" borderId="2" xfId="6" applyBorder="1" applyAlignment="1">
      <alignment vertical="top" wrapText="1"/>
    </xf>
    <xf numFmtId="0" fontId="4" fillId="0" borderId="11" xfId="6" applyBorder="1" applyAlignment="1">
      <alignment horizontal="left"/>
    </xf>
    <xf numFmtId="0" fontId="9" fillId="0" borderId="2" xfId="6" applyFont="1" applyBorder="1" applyAlignment="1">
      <alignment horizontal="center" vertical="center" wrapText="1"/>
    </xf>
    <xf numFmtId="0" fontId="9" fillId="0" borderId="2" xfId="6" applyFont="1" applyBorder="1" applyAlignment="1">
      <alignment horizontal="center" textRotation="90"/>
    </xf>
    <xf numFmtId="0" fontId="52" fillId="0" borderId="13" xfId="6" applyFont="1" applyBorder="1" applyAlignment="1">
      <alignment horizontal="center" textRotation="90"/>
    </xf>
    <xf numFmtId="0" fontId="52" fillId="0" borderId="14" xfId="6" applyFont="1" applyBorder="1" applyAlignment="1">
      <alignment horizontal="center" textRotation="90"/>
    </xf>
    <xf numFmtId="0" fontId="52" fillId="0" borderId="15" xfId="6" applyFont="1" applyBorder="1" applyAlignment="1">
      <alignment horizontal="center" textRotation="90"/>
    </xf>
    <xf numFmtId="0" fontId="39" fillId="0" borderId="2" xfId="6" applyFont="1" applyBorder="1" applyAlignment="1">
      <alignment horizontal="center" textRotation="90"/>
    </xf>
    <xf numFmtId="0" fontId="34" fillId="2" borderId="0" xfId="1" applyFont="1" applyFill="1" applyAlignment="1">
      <alignment horizontal="left" vertical="top" wrapText="1"/>
    </xf>
    <xf numFmtId="0" fontId="21" fillId="0" borderId="2" xfId="6" applyFont="1" applyBorder="1" applyAlignment="1">
      <alignment horizontal="center" vertical="center"/>
    </xf>
    <xf numFmtId="0" fontId="22" fillId="0" borderId="0" xfId="6" applyFont="1" applyAlignment="1">
      <alignment horizontal="left" vertical="center" wrapText="1"/>
    </xf>
    <xf numFmtId="0" fontId="22" fillId="0" borderId="18" xfId="6" applyFont="1" applyBorder="1" applyAlignment="1">
      <alignment horizontal="left" vertical="center" wrapText="1"/>
    </xf>
    <xf numFmtId="0" fontId="4" fillId="2" borderId="3" xfId="6" applyFill="1" applyBorder="1" applyAlignment="1">
      <alignment horizontal="left" vertical="center" wrapText="1"/>
    </xf>
    <xf numFmtId="0" fontId="4" fillId="2" borderId="4" xfId="6" applyFill="1" applyBorder="1" applyAlignment="1">
      <alignment horizontal="left" vertical="center" wrapText="1"/>
    </xf>
    <xf numFmtId="0" fontId="4" fillId="2" borderId="5" xfId="6" applyFill="1" applyBorder="1" applyAlignment="1">
      <alignment horizontal="left" vertical="center" wrapText="1"/>
    </xf>
    <xf numFmtId="0" fontId="15" fillId="2" borderId="3" xfId="6" applyFont="1" applyFill="1" applyBorder="1" applyAlignment="1">
      <alignment horizontal="left" vertical="center" wrapText="1"/>
    </xf>
    <xf numFmtId="0" fontId="15" fillId="2" borderId="4" xfId="6" applyFont="1" applyFill="1" applyBorder="1" applyAlignment="1">
      <alignment horizontal="left" vertical="center" wrapText="1"/>
    </xf>
    <xf numFmtId="0" fontId="4" fillId="0" borderId="3" xfId="6" applyBorder="1" applyAlignment="1">
      <alignment horizontal="left" vertical="center"/>
    </xf>
    <xf numFmtId="0" fontId="4" fillId="0" borderId="12" xfId="6" applyBorder="1" applyAlignment="1">
      <alignment horizontal="left" vertical="center"/>
    </xf>
    <xf numFmtId="0" fontId="4" fillId="0" borderId="17" xfId="6" applyBorder="1" applyAlignment="1">
      <alignment horizontal="left" vertical="center"/>
    </xf>
    <xf numFmtId="0" fontId="4" fillId="2" borderId="3" xfId="13" applyFill="1" applyBorder="1" applyAlignment="1">
      <alignment horizontal="center" vertical="center" wrapText="1"/>
    </xf>
    <xf numFmtId="0" fontId="4" fillId="2" borderId="17" xfId="13" applyFill="1" applyBorder="1" applyAlignment="1">
      <alignment horizontal="center" vertical="center" wrapText="1"/>
    </xf>
    <xf numFmtId="0" fontId="4" fillId="10" borderId="3" xfId="13" applyFill="1" applyBorder="1" applyAlignment="1">
      <alignment horizontal="center" vertical="center" wrapText="1"/>
    </xf>
    <xf numFmtId="0" fontId="4" fillId="10" borderId="12" xfId="13" applyFill="1" applyBorder="1" applyAlignment="1">
      <alignment horizontal="center" vertical="center" wrapText="1"/>
    </xf>
    <xf numFmtId="0" fontId="4" fillId="10" borderId="17" xfId="13" applyFill="1" applyBorder="1" applyAlignment="1">
      <alignment horizontal="center" vertical="center" wrapText="1"/>
    </xf>
    <xf numFmtId="0" fontId="4" fillId="2" borderId="12" xfId="13" applyFill="1" applyBorder="1" applyAlignment="1">
      <alignment horizontal="center" vertical="center" wrapText="1"/>
    </xf>
    <xf numFmtId="0" fontId="8" fillId="3" borderId="3" xfId="13" applyFont="1" applyFill="1" applyBorder="1" applyAlignment="1">
      <alignment horizontal="center" vertical="center" wrapText="1"/>
    </xf>
    <xf numFmtId="0" fontId="8" fillId="3" borderId="17" xfId="13" applyFont="1" applyFill="1" applyBorder="1" applyAlignment="1">
      <alignment horizontal="center" vertical="center"/>
    </xf>
    <xf numFmtId="10" fontId="8" fillId="13" borderId="16" xfId="13" applyNumberFormat="1" applyFont="1" applyFill="1" applyBorder="1" applyAlignment="1">
      <alignment horizontal="center" vertical="center"/>
    </xf>
    <xf numFmtId="0" fontId="6" fillId="2" borderId="12" xfId="13" applyFont="1" applyFill="1" applyBorder="1" applyAlignment="1">
      <alignment horizontal="center"/>
    </xf>
    <xf numFmtId="0" fontId="1" fillId="0" borderId="3" xfId="6" applyFont="1" applyBorder="1" applyAlignment="1">
      <alignment horizontal="left" wrapText="1"/>
    </xf>
    <xf numFmtId="0" fontId="4" fillId="0" borderId="12" xfId="6" applyBorder="1" applyAlignment="1">
      <alignment horizontal="left" wrapText="1"/>
    </xf>
    <xf numFmtId="0" fontId="4" fillId="0" borderId="2" xfId="6" applyBorder="1" applyAlignment="1">
      <alignment horizontal="left" vertical="top" wrapText="1"/>
    </xf>
    <xf numFmtId="0" fontId="4" fillId="0" borderId="2" xfId="6" applyBorder="1" applyAlignment="1">
      <alignment horizontal="left" vertical="top"/>
    </xf>
    <xf numFmtId="0" fontId="4" fillId="0" borderId="4" xfId="6" applyBorder="1" applyAlignment="1">
      <alignment horizontal="left" vertical="center"/>
    </xf>
    <xf numFmtId="0" fontId="15" fillId="0" borderId="3" xfId="0" applyFont="1" applyBorder="1" applyAlignment="1">
      <alignment horizontal="left"/>
    </xf>
    <xf numFmtId="0" fontId="15" fillId="0" borderId="4" xfId="0" applyFont="1" applyBorder="1" applyAlignment="1">
      <alignment horizontal="left"/>
    </xf>
    <xf numFmtId="0" fontId="15" fillId="0" borderId="5" xfId="0" applyFont="1" applyBorder="1" applyAlignment="1">
      <alignment horizontal="left"/>
    </xf>
    <xf numFmtId="0" fontId="4" fillId="0" borderId="3" xfId="6" applyBorder="1" applyAlignment="1">
      <alignment horizontal="left" vertical="top" wrapText="1"/>
    </xf>
    <xf numFmtId="0" fontId="4" fillId="0" borderId="4" xfId="6" applyBorder="1" applyAlignment="1">
      <alignment horizontal="left" vertical="top" wrapText="1"/>
    </xf>
    <xf numFmtId="0" fontId="12" fillId="0" borderId="0" xfId="6" applyFont="1" applyAlignment="1">
      <alignment horizontal="left" vertical="center"/>
    </xf>
    <xf numFmtId="0" fontId="5" fillId="0" borderId="3" xfId="0" applyFont="1" applyBorder="1" applyAlignment="1">
      <alignment horizontal="left"/>
    </xf>
    <xf numFmtId="0" fontId="5" fillId="0" borderId="4" xfId="0" applyFont="1" applyBorder="1" applyAlignment="1">
      <alignment horizontal="left"/>
    </xf>
    <xf numFmtId="0" fontId="4" fillId="0" borderId="6" xfId="6" applyBorder="1" applyAlignment="1">
      <alignment horizontal="left" vertical="center"/>
    </xf>
    <xf numFmtId="0" fontId="4" fillId="0" borderId="1" xfId="6" applyBorder="1" applyAlignment="1">
      <alignment horizontal="left" vertical="center"/>
    </xf>
    <xf numFmtId="0" fontId="4" fillId="0" borderId="12" xfId="6" applyBorder="1" applyAlignment="1">
      <alignment horizontal="left" vertical="top" wrapText="1"/>
    </xf>
    <xf numFmtId="0" fontId="4" fillId="0" borderId="17" xfId="6" applyBorder="1" applyAlignment="1">
      <alignment horizontal="left" vertical="top" wrapText="1"/>
    </xf>
    <xf numFmtId="0" fontId="4" fillId="0" borderId="5" xfId="6" applyBorder="1" applyAlignment="1">
      <alignment horizontal="left" vertical="top" wrapText="1"/>
    </xf>
    <xf numFmtId="0" fontId="4" fillId="0" borderId="3" xfId="6" applyBorder="1" applyAlignment="1">
      <alignment horizontal="left" vertical="center" wrapText="1"/>
    </xf>
    <xf numFmtId="0" fontId="4" fillId="0" borderId="12" xfId="6" applyBorder="1" applyAlignment="1">
      <alignment horizontal="left" vertical="center" wrapText="1"/>
    </xf>
    <xf numFmtId="0" fontId="4" fillId="0" borderId="17" xfId="6" applyBorder="1" applyAlignment="1">
      <alignment horizontal="left" vertical="center" wrapText="1"/>
    </xf>
    <xf numFmtId="0" fontId="15" fillId="0" borderId="3" xfId="6" applyFont="1" applyBorder="1" applyAlignment="1">
      <alignment horizontal="left" vertical="center"/>
    </xf>
    <xf numFmtId="0" fontId="15" fillId="0" borderId="4" xfId="6" applyFont="1" applyBorder="1" applyAlignment="1">
      <alignment horizontal="left" vertical="center"/>
    </xf>
    <xf numFmtId="0" fontId="15" fillId="0" borderId="5" xfId="6" applyFont="1" applyBorder="1" applyAlignment="1">
      <alignment horizontal="left" vertical="center"/>
    </xf>
    <xf numFmtId="0" fontId="15" fillId="0" borderId="12" xfId="0" applyFont="1" applyBorder="1" applyAlignment="1">
      <alignment horizontal="left"/>
    </xf>
    <xf numFmtId="0" fontId="15" fillId="0" borderId="17" xfId="0" applyFont="1" applyBorder="1" applyAlignment="1">
      <alignment horizontal="left"/>
    </xf>
    <xf numFmtId="4" fontId="4" fillId="0" borderId="3" xfId="0" applyNumberFormat="1" applyFont="1" applyBorder="1" applyAlignment="1">
      <alignment horizontal="left"/>
    </xf>
    <xf numFmtId="4" fontId="4" fillId="0" borderId="12" xfId="0" applyNumberFormat="1" applyFont="1" applyBorder="1" applyAlignment="1">
      <alignment horizontal="left"/>
    </xf>
    <xf numFmtId="4" fontId="4" fillId="0" borderId="17" xfId="0" applyNumberFormat="1" applyFont="1" applyBorder="1" applyAlignment="1">
      <alignment horizontal="left"/>
    </xf>
    <xf numFmtId="0" fontId="4" fillId="0" borderId="4" xfId="6" applyBorder="1" applyAlignment="1">
      <alignment horizontal="left" vertical="center" wrapText="1"/>
    </xf>
    <xf numFmtId="0" fontId="4" fillId="0" borderId="11" xfId="6" applyBorder="1" applyAlignment="1">
      <alignment horizontal="left" vertical="center" wrapText="1"/>
    </xf>
    <xf numFmtId="0" fontId="26" fillId="9" borderId="27" xfId="6" applyFont="1" applyFill="1" applyBorder="1" applyAlignment="1">
      <alignment horizontal="right"/>
    </xf>
    <xf numFmtId="0" fontId="15" fillId="0" borderId="3" xfId="6" applyFont="1" applyBorder="1" applyAlignment="1">
      <alignment horizontal="left"/>
    </xf>
    <xf numFmtId="0" fontId="15" fillId="0" borderId="12" xfId="6" applyFont="1" applyBorder="1" applyAlignment="1">
      <alignment horizontal="left"/>
    </xf>
    <xf numFmtId="0" fontId="15" fillId="0" borderId="17" xfId="6" applyFont="1" applyBorder="1" applyAlignment="1">
      <alignment horizontal="left"/>
    </xf>
    <xf numFmtId="0" fontId="4" fillId="0" borderId="11" xfId="6" quotePrefix="1" applyBorder="1" applyAlignment="1">
      <alignment horizontal="left" vertical="top" wrapText="1"/>
    </xf>
    <xf numFmtId="0" fontId="4" fillId="0" borderId="12" xfId="6" applyBorder="1" applyAlignment="1">
      <alignment horizontal="left" vertical="top"/>
    </xf>
    <xf numFmtId="0" fontId="4" fillId="0" borderId="17" xfId="6" applyBorder="1" applyAlignment="1">
      <alignment horizontal="left" vertical="top"/>
    </xf>
    <xf numFmtId="165" fontId="4" fillId="14" borderId="2" xfId="10" applyNumberFormat="1" applyFont="1" applyFill="1" applyBorder="1" applyAlignment="1" applyProtection="1">
      <alignment horizontal="right"/>
      <protection locked="0"/>
    </xf>
    <xf numFmtId="44" fontId="4" fillId="14" borderId="2" xfId="6" applyNumberFormat="1" applyFill="1" applyBorder="1" applyAlignment="1" applyProtection="1">
      <alignment horizontal="center"/>
      <protection locked="0"/>
    </xf>
    <xf numFmtId="0" fontId="4" fillId="14" borderId="2" xfId="6" applyFill="1" applyBorder="1" applyAlignment="1" applyProtection="1">
      <alignment horizontal="center"/>
      <protection locked="0"/>
    </xf>
    <xf numFmtId="171" fontId="4" fillId="14" borderId="2" xfId="0" applyNumberFormat="1" applyFont="1" applyFill="1" applyBorder="1" applyAlignment="1" applyProtection="1">
      <alignment horizontal="right"/>
      <protection locked="0"/>
    </xf>
  </cellXfs>
  <cellStyles count="22">
    <cellStyle name="Dziesiętny" xfId="9" builtinId="3"/>
    <cellStyle name="Dziesiętny 2" xfId="20" xr:uid="{00000000-0005-0000-0000-000001000000}"/>
    <cellStyle name="Normal_1.1 Województwa" xfId="2" xr:uid="{00000000-0005-0000-0000-000002000000}"/>
    <cellStyle name="Normal_1.5 Separatory" xfId="10" xr:uid="{00000000-0005-0000-0000-000003000000}"/>
    <cellStyle name="Normal_Sheet1_Spend_cube_pj_v3" xfId="11" xr:uid="{00000000-0005-0000-0000-000004000000}"/>
    <cellStyle name="Normal_Wyposażenie stacji - ZESTAWIENIE 09.01.2007 MASTER RB v1" xfId="4" xr:uid="{00000000-0005-0000-0000-000005000000}"/>
    <cellStyle name="Normal_ZALACZNIK 4 2" xfId="6" xr:uid="{00000000-0005-0000-0000-000006000000}"/>
    <cellStyle name="Normalny" xfId="0" builtinId="0"/>
    <cellStyle name="Normalny 12" xfId="3" xr:uid="{00000000-0005-0000-0000-000008000000}"/>
    <cellStyle name="Normalny 15" xfId="15" xr:uid="{00000000-0005-0000-0000-000009000000}"/>
    <cellStyle name="Normalny 2" xfId="18" xr:uid="{00000000-0005-0000-0000-00000A000000}"/>
    <cellStyle name="Normalny 2 10" xfId="13" xr:uid="{00000000-0005-0000-0000-00000B000000}"/>
    <cellStyle name="Normalny 2 11" xfId="12" xr:uid="{00000000-0005-0000-0000-00000C000000}"/>
    <cellStyle name="Normalny 2 2 3" xfId="1" xr:uid="{00000000-0005-0000-0000-00000D000000}"/>
    <cellStyle name="Normalny_OCS  -  ZALACZNIK 4 (2) 2" xfId="8" xr:uid="{00000000-0005-0000-0000-00000E000000}"/>
    <cellStyle name="Procentowy" xfId="7" builtinId="5"/>
    <cellStyle name="Procentowy 10" xfId="16" xr:uid="{00000000-0005-0000-0000-000010000000}"/>
    <cellStyle name="Procentowy 11 3" xfId="17" xr:uid="{00000000-0005-0000-0000-000011000000}"/>
    <cellStyle name="Procentowy 2" xfId="19" xr:uid="{00000000-0005-0000-0000-000012000000}"/>
    <cellStyle name="Procentowy 2 2" xfId="14" xr:uid="{00000000-0005-0000-0000-000013000000}"/>
    <cellStyle name="Walutowy 2" xfId="21" xr:uid="{00000000-0005-0000-0000-000014000000}"/>
    <cellStyle name="Walutowy 3 2" xfId="5" xr:uid="{00000000-0005-0000-0000-000015000000}"/>
  </cellStyles>
  <dxfs count="5">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Moje%20dokumenty\pulpit\Nowy%20folder%20(14)\opusty%20-%20pa&#378;dziernik%2020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pusty - październik 2002"/>
      <sheetName val="Benz-I"/>
      <sheetName val="Benz-II"/>
      <sheetName val="LPG-I"/>
      <sheetName val="LPG-II"/>
      <sheetName val="ON-I"/>
      <sheetName val="ON-II"/>
      <sheetName val="Arkusz9"/>
      <sheetName val="konrahenci"/>
      <sheetName val="umowy"/>
      <sheetName val="Arkusz1"/>
      <sheetName val="ANALIZA_WYBORU"/>
      <sheetName val="marża_pet"/>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1">
    <tabColor theme="7" tint="0.59999389629810485"/>
  </sheetPr>
  <dimension ref="A1:J3107"/>
  <sheetViews>
    <sheetView tabSelected="1" zoomScale="85" zoomScaleNormal="85" zoomScaleSheetLayoutView="90" workbookViewId="0">
      <selection activeCell="C2" sqref="C2"/>
    </sheetView>
  </sheetViews>
  <sheetFormatPr defaultRowHeight="13" x14ac:dyDescent="0.3"/>
  <cols>
    <col min="1" max="1" width="2.81640625" style="22" customWidth="1"/>
    <col min="2" max="2" width="9" style="112" customWidth="1"/>
    <col min="3" max="3" width="69.81640625" style="23" customWidth="1"/>
    <col min="4" max="4" width="14.81640625" style="22" customWidth="1"/>
    <col min="5" max="5" width="6.1796875" style="24" customWidth="1"/>
    <col min="6" max="6" width="16.81640625" style="22" bestFit="1" customWidth="1"/>
    <col min="7" max="7" width="16.81640625" style="22" customWidth="1"/>
    <col min="8" max="8" width="28.54296875" style="27" customWidth="1"/>
    <col min="9" max="9" width="30.54296875" style="4" customWidth="1"/>
    <col min="10" max="18" width="9.1796875" style="4" customWidth="1"/>
    <col min="19" max="23" width="8.7265625" style="4"/>
    <col min="24" max="24" width="8.7265625" style="4" customWidth="1"/>
    <col min="25" max="225" width="8.7265625" style="4"/>
    <col min="226" max="226" width="1.453125" style="4" customWidth="1"/>
    <col min="227" max="227" width="4.453125" style="4" customWidth="1"/>
    <col min="228" max="228" width="12.1796875" style="4" customWidth="1"/>
    <col min="229" max="229" width="12.54296875" style="4" customWidth="1"/>
    <col min="230" max="230" width="72.54296875" style="4" customWidth="1"/>
    <col min="231" max="231" width="27.453125" style="4" customWidth="1"/>
    <col min="232" max="232" width="24.81640625" style="4" customWidth="1"/>
    <col min="233" max="233" width="18.1796875" style="4" bestFit="1" customWidth="1"/>
    <col min="234" max="234" width="0" style="4" hidden="1" customWidth="1"/>
    <col min="235" max="235" width="19.1796875" style="4" customWidth="1"/>
    <col min="236" max="241" width="10.453125" style="4" customWidth="1"/>
    <col min="242" max="242" width="11" style="4" customWidth="1"/>
    <col min="243" max="243" width="14.26953125" style="4" customWidth="1"/>
    <col min="244" max="244" width="12.1796875" style="4" customWidth="1"/>
    <col min="245" max="246" width="13.7265625" style="4" customWidth="1"/>
    <col min="247" max="247" width="0" style="4" hidden="1" customWidth="1"/>
    <col min="248" max="248" width="43.1796875" style="4" customWidth="1"/>
    <col min="249" max="249" width="0" style="4" hidden="1" customWidth="1"/>
    <col min="250" max="263" width="8.7265625" style="4"/>
    <col min="264" max="274" width="0" style="4" hidden="1" customWidth="1"/>
    <col min="275" max="481" width="8.7265625" style="4"/>
    <col min="482" max="482" width="1.453125" style="4" customWidth="1"/>
    <col min="483" max="483" width="4.453125" style="4" customWidth="1"/>
    <col min="484" max="484" width="12.1796875" style="4" customWidth="1"/>
    <col min="485" max="485" width="12.54296875" style="4" customWidth="1"/>
    <col min="486" max="486" width="72.54296875" style="4" customWidth="1"/>
    <col min="487" max="487" width="27.453125" style="4" customWidth="1"/>
    <col min="488" max="488" width="24.81640625" style="4" customWidth="1"/>
    <col min="489" max="489" width="18.1796875" style="4" bestFit="1" customWidth="1"/>
    <col min="490" max="490" width="0" style="4" hidden="1" customWidth="1"/>
    <col min="491" max="491" width="19.1796875" style="4" customWidth="1"/>
    <col min="492" max="497" width="10.453125" style="4" customWidth="1"/>
    <col min="498" max="498" width="11" style="4" customWidth="1"/>
    <col min="499" max="499" width="14.26953125" style="4" customWidth="1"/>
    <col min="500" max="500" width="12.1796875" style="4" customWidth="1"/>
    <col min="501" max="502" width="13.7265625" style="4" customWidth="1"/>
    <col min="503" max="503" width="0" style="4" hidden="1" customWidth="1"/>
    <col min="504" max="504" width="43.1796875" style="4" customWidth="1"/>
    <col min="505" max="505" width="0" style="4" hidden="1" customWidth="1"/>
    <col min="506" max="519" width="8.7265625" style="4"/>
    <col min="520" max="530" width="0" style="4" hidden="1" customWidth="1"/>
    <col min="531" max="737" width="8.7265625" style="4"/>
    <col min="738" max="738" width="1.453125" style="4" customWidth="1"/>
    <col min="739" max="739" width="4.453125" style="4" customWidth="1"/>
    <col min="740" max="740" width="12.1796875" style="4" customWidth="1"/>
    <col min="741" max="741" width="12.54296875" style="4" customWidth="1"/>
    <col min="742" max="742" width="72.54296875" style="4" customWidth="1"/>
    <col min="743" max="743" width="27.453125" style="4" customWidth="1"/>
    <col min="744" max="744" width="24.81640625" style="4" customWidth="1"/>
    <col min="745" max="745" width="18.1796875" style="4" bestFit="1" customWidth="1"/>
    <col min="746" max="746" width="0" style="4" hidden="1" customWidth="1"/>
    <col min="747" max="747" width="19.1796875" style="4" customWidth="1"/>
    <col min="748" max="753" width="10.453125" style="4" customWidth="1"/>
    <col min="754" max="754" width="11" style="4" customWidth="1"/>
    <col min="755" max="755" width="14.26953125" style="4" customWidth="1"/>
    <col min="756" max="756" width="12.1796875" style="4" customWidth="1"/>
    <col min="757" max="758" width="13.7265625" style="4" customWidth="1"/>
    <col min="759" max="759" width="0" style="4" hidden="1" customWidth="1"/>
    <col min="760" max="760" width="43.1796875" style="4" customWidth="1"/>
    <col min="761" max="761" width="0" style="4" hidden="1" customWidth="1"/>
    <col min="762" max="775" width="8.7265625" style="4"/>
    <col min="776" max="786" width="0" style="4" hidden="1" customWidth="1"/>
    <col min="787" max="993" width="8.7265625" style="4"/>
    <col min="994" max="994" width="1.453125" style="4" customWidth="1"/>
    <col min="995" max="995" width="4.453125" style="4" customWidth="1"/>
    <col min="996" max="996" width="12.1796875" style="4" customWidth="1"/>
    <col min="997" max="997" width="12.54296875" style="4" customWidth="1"/>
    <col min="998" max="998" width="72.54296875" style="4" customWidth="1"/>
    <col min="999" max="999" width="27.453125" style="4" customWidth="1"/>
    <col min="1000" max="1000" width="24.81640625" style="4" customWidth="1"/>
    <col min="1001" max="1001" width="18.1796875" style="4" bestFit="1" customWidth="1"/>
    <col min="1002" max="1002" width="0" style="4" hidden="1" customWidth="1"/>
    <col min="1003" max="1003" width="19.1796875" style="4" customWidth="1"/>
    <col min="1004" max="1009" width="10.453125" style="4" customWidth="1"/>
    <col min="1010" max="1010" width="11" style="4" customWidth="1"/>
    <col min="1011" max="1011" width="14.26953125" style="4" customWidth="1"/>
    <col min="1012" max="1012" width="12.1796875" style="4" customWidth="1"/>
    <col min="1013" max="1014" width="13.7265625" style="4" customWidth="1"/>
    <col min="1015" max="1015" width="0" style="4" hidden="1" customWidth="1"/>
    <col min="1016" max="1016" width="43.1796875" style="4" customWidth="1"/>
    <col min="1017" max="1017" width="0" style="4" hidden="1" customWidth="1"/>
    <col min="1018" max="1031" width="8.7265625" style="4"/>
    <col min="1032" max="1042" width="0" style="4" hidden="1" customWidth="1"/>
    <col min="1043" max="1249" width="8.7265625" style="4"/>
    <col min="1250" max="1250" width="1.453125" style="4" customWidth="1"/>
    <col min="1251" max="1251" width="4.453125" style="4" customWidth="1"/>
    <col min="1252" max="1252" width="12.1796875" style="4" customWidth="1"/>
    <col min="1253" max="1253" width="12.54296875" style="4" customWidth="1"/>
    <col min="1254" max="1254" width="72.54296875" style="4" customWidth="1"/>
    <col min="1255" max="1255" width="27.453125" style="4" customWidth="1"/>
    <col min="1256" max="1256" width="24.81640625" style="4" customWidth="1"/>
    <col min="1257" max="1257" width="18.1796875" style="4" bestFit="1" customWidth="1"/>
    <col min="1258" max="1258" width="0" style="4" hidden="1" customWidth="1"/>
    <col min="1259" max="1259" width="19.1796875" style="4" customWidth="1"/>
    <col min="1260" max="1265" width="10.453125" style="4" customWidth="1"/>
    <col min="1266" max="1266" width="11" style="4" customWidth="1"/>
    <col min="1267" max="1267" width="14.26953125" style="4" customWidth="1"/>
    <col min="1268" max="1268" width="12.1796875" style="4" customWidth="1"/>
    <col min="1269" max="1270" width="13.7265625" style="4" customWidth="1"/>
    <col min="1271" max="1271" width="0" style="4" hidden="1" customWidth="1"/>
    <col min="1272" max="1272" width="43.1796875" style="4" customWidth="1"/>
    <col min="1273" max="1273" width="0" style="4" hidden="1" customWidth="1"/>
    <col min="1274" max="1287" width="8.7265625" style="4"/>
    <col min="1288" max="1298" width="0" style="4" hidden="1" customWidth="1"/>
    <col min="1299" max="1505" width="8.7265625" style="4"/>
    <col min="1506" max="1506" width="1.453125" style="4" customWidth="1"/>
    <col min="1507" max="1507" width="4.453125" style="4" customWidth="1"/>
    <col min="1508" max="1508" width="12.1796875" style="4" customWidth="1"/>
    <col min="1509" max="1509" width="12.54296875" style="4" customWidth="1"/>
    <col min="1510" max="1510" width="72.54296875" style="4" customWidth="1"/>
    <col min="1511" max="1511" width="27.453125" style="4" customWidth="1"/>
    <col min="1512" max="1512" width="24.81640625" style="4" customWidth="1"/>
    <col min="1513" max="1513" width="18.1796875" style="4" bestFit="1" customWidth="1"/>
    <col min="1514" max="1514" width="0" style="4" hidden="1" customWidth="1"/>
    <col min="1515" max="1515" width="19.1796875" style="4" customWidth="1"/>
    <col min="1516" max="1521" width="10.453125" style="4" customWidth="1"/>
    <col min="1522" max="1522" width="11" style="4" customWidth="1"/>
    <col min="1523" max="1523" width="14.26953125" style="4" customWidth="1"/>
    <col min="1524" max="1524" width="12.1796875" style="4" customWidth="1"/>
    <col min="1525" max="1526" width="13.7265625" style="4" customWidth="1"/>
    <col min="1527" max="1527" width="0" style="4" hidden="1" customWidth="1"/>
    <col min="1528" max="1528" width="43.1796875" style="4" customWidth="1"/>
    <col min="1529" max="1529" width="0" style="4" hidden="1" customWidth="1"/>
    <col min="1530" max="1543" width="8.7265625" style="4"/>
    <col min="1544" max="1554" width="0" style="4" hidden="1" customWidth="1"/>
    <col min="1555" max="1761" width="8.7265625" style="4"/>
    <col min="1762" max="1762" width="1.453125" style="4" customWidth="1"/>
    <col min="1763" max="1763" width="4.453125" style="4" customWidth="1"/>
    <col min="1764" max="1764" width="12.1796875" style="4" customWidth="1"/>
    <col min="1765" max="1765" width="12.54296875" style="4" customWidth="1"/>
    <col min="1766" max="1766" width="72.54296875" style="4" customWidth="1"/>
    <col min="1767" max="1767" width="27.453125" style="4" customWidth="1"/>
    <col min="1768" max="1768" width="24.81640625" style="4" customWidth="1"/>
    <col min="1769" max="1769" width="18.1796875" style="4" bestFit="1" customWidth="1"/>
    <col min="1770" max="1770" width="0" style="4" hidden="1" customWidth="1"/>
    <col min="1771" max="1771" width="19.1796875" style="4" customWidth="1"/>
    <col min="1772" max="1777" width="10.453125" style="4" customWidth="1"/>
    <col min="1778" max="1778" width="11" style="4" customWidth="1"/>
    <col min="1779" max="1779" width="14.26953125" style="4" customWidth="1"/>
    <col min="1780" max="1780" width="12.1796875" style="4" customWidth="1"/>
    <col min="1781" max="1782" width="13.7265625" style="4" customWidth="1"/>
    <col min="1783" max="1783" width="0" style="4" hidden="1" customWidth="1"/>
    <col min="1784" max="1784" width="43.1796875" style="4" customWidth="1"/>
    <col min="1785" max="1785" width="0" style="4" hidden="1" customWidth="1"/>
    <col min="1786" max="1799" width="8.7265625" style="4"/>
    <col min="1800" max="1810" width="0" style="4" hidden="1" customWidth="1"/>
    <col min="1811" max="2017" width="8.7265625" style="4"/>
    <col min="2018" max="2018" width="1.453125" style="4" customWidth="1"/>
    <col min="2019" max="2019" width="4.453125" style="4" customWidth="1"/>
    <col min="2020" max="2020" width="12.1796875" style="4" customWidth="1"/>
    <col min="2021" max="2021" width="12.54296875" style="4" customWidth="1"/>
    <col min="2022" max="2022" width="72.54296875" style="4" customWidth="1"/>
    <col min="2023" max="2023" width="27.453125" style="4" customWidth="1"/>
    <col min="2024" max="2024" width="24.81640625" style="4" customWidth="1"/>
    <col min="2025" max="2025" width="18.1796875" style="4" bestFit="1" customWidth="1"/>
    <col min="2026" max="2026" width="0" style="4" hidden="1" customWidth="1"/>
    <col min="2027" max="2027" width="19.1796875" style="4" customWidth="1"/>
    <col min="2028" max="2033" width="10.453125" style="4" customWidth="1"/>
    <col min="2034" max="2034" width="11" style="4" customWidth="1"/>
    <col min="2035" max="2035" width="14.26953125" style="4" customWidth="1"/>
    <col min="2036" max="2036" width="12.1796875" style="4" customWidth="1"/>
    <col min="2037" max="2038" width="13.7265625" style="4" customWidth="1"/>
    <col min="2039" max="2039" width="0" style="4" hidden="1" customWidth="1"/>
    <col min="2040" max="2040" width="43.1796875" style="4" customWidth="1"/>
    <col min="2041" max="2041" width="0" style="4" hidden="1" customWidth="1"/>
    <col min="2042" max="2055" width="8.7265625" style="4"/>
    <col min="2056" max="2066" width="0" style="4" hidden="1" customWidth="1"/>
    <col min="2067" max="2273" width="8.7265625" style="4"/>
    <col min="2274" max="2274" width="1.453125" style="4" customWidth="1"/>
    <col min="2275" max="2275" width="4.453125" style="4" customWidth="1"/>
    <col min="2276" max="2276" width="12.1796875" style="4" customWidth="1"/>
    <col min="2277" max="2277" width="12.54296875" style="4" customWidth="1"/>
    <col min="2278" max="2278" width="72.54296875" style="4" customWidth="1"/>
    <col min="2279" max="2279" width="27.453125" style="4" customWidth="1"/>
    <col min="2280" max="2280" width="24.81640625" style="4" customWidth="1"/>
    <col min="2281" max="2281" width="18.1796875" style="4" bestFit="1" customWidth="1"/>
    <col min="2282" max="2282" width="0" style="4" hidden="1" customWidth="1"/>
    <col min="2283" max="2283" width="19.1796875" style="4" customWidth="1"/>
    <col min="2284" max="2289" width="10.453125" style="4" customWidth="1"/>
    <col min="2290" max="2290" width="11" style="4" customWidth="1"/>
    <col min="2291" max="2291" width="14.26953125" style="4" customWidth="1"/>
    <col min="2292" max="2292" width="12.1796875" style="4" customWidth="1"/>
    <col min="2293" max="2294" width="13.7265625" style="4" customWidth="1"/>
    <col min="2295" max="2295" width="0" style="4" hidden="1" customWidth="1"/>
    <col min="2296" max="2296" width="43.1796875" style="4" customWidth="1"/>
    <col min="2297" max="2297" width="0" style="4" hidden="1" customWidth="1"/>
    <col min="2298" max="2311" width="8.7265625" style="4"/>
    <col min="2312" max="2322" width="0" style="4" hidden="1" customWidth="1"/>
    <col min="2323" max="2529" width="8.7265625" style="4"/>
    <col min="2530" max="2530" width="1.453125" style="4" customWidth="1"/>
    <col min="2531" max="2531" width="4.453125" style="4" customWidth="1"/>
    <col min="2532" max="2532" width="12.1796875" style="4" customWidth="1"/>
    <col min="2533" max="2533" width="12.54296875" style="4" customWidth="1"/>
    <col min="2534" max="2534" width="72.54296875" style="4" customWidth="1"/>
    <col min="2535" max="2535" width="27.453125" style="4" customWidth="1"/>
    <col min="2536" max="2536" width="24.81640625" style="4" customWidth="1"/>
    <col min="2537" max="2537" width="18.1796875" style="4" bestFit="1" customWidth="1"/>
    <col min="2538" max="2538" width="0" style="4" hidden="1" customWidth="1"/>
    <col min="2539" max="2539" width="19.1796875" style="4" customWidth="1"/>
    <col min="2540" max="2545" width="10.453125" style="4" customWidth="1"/>
    <col min="2546" max="2546" width="11" style="4" customWidth="1"/>
    <col min="2547" max="2547" width="14.26953125" style="4" customWidth="1"/>
    <col min="2548" max="2548" width="12.1796875" style="4" customWidth="1"/>
    <col min="2549" max="2550" width="13.7265625" style="4" customWidth="1"/>
    <col min="2551" max="2551" width="0" style="4" hidden="1" customWidth="1"/>
    <col min="2552" max="2552" width="43.1796875" style="4" customWidth="1"/>
    <col min="2553" max="2553" width="0" style="4" hidden="1" customWidth="1"/>
    <col min="2554" max="2567" width="8.7265625" style="4"/>
    <col min="2568" max="2578" width="0" style="4" hidden="1" customWidth="1"/>
    <col min="2579" max="2785" width="8.7265625" style="4"/>
    <col min="2786" max="2786" width="1.453125" style="4" customWidth="1"/>
    <col min="2787" max="2787" width="4.453125" style="4" customWidth="1"/>
    <col min="2788" max="2788" width="12.1796875" style="4" customWidth="1"/>
    <col min="2789" max="2789" width="12.54296875" style="4" customWidth="1"/>
    <col min="2790" max="2790" width="72.54296875" style="4" customWidth="1"/>
    <col min="2791" max="2791" width="27.453125" style="4" customWidth="1"/>
    <col min="2792" max="2792" width="24.81640625" style="4" customWidth="1"/>
    <col min="2793" max="2793" width="18.1796875" style="4" bestFit="1" customWidth="1"/>
    <col min="2794" max="2794" width="0" style="4" hidden="1" customWidth="1"/>
    <col min="2795" max="2795" width="19.1796875" style="4" customWidth="1"/>
    <col min="2796" max="2801" width="10.453125" style="4" customWidth="1"/>
    <col min="2802" max="2802" width="11" style="4" customWidth="1"/>
    <col min="2803" max="2803" width="14.26953125" style="4" customWidth="1"/>
    <col min="2804" max="2804" width="12.1796875" style="4" customWidth="1"/>
    <col min="2805" max="2806" width="13.7265625" style="4" customWidth="1"/>
    <col min="2807" max="2807" width="0" style="4" hidden="1" customWidth="1"/>
    <col min="2808" max="2808" width="43.1796875" style="4" customWidth="1"/>
    <col min="2809" max="2809" width="0" style="4" hidden="1" customWidth="1"/>
    <col min="2810" max="2823" width="8.7265625" style="4"/>
    <col min="2824" max="2834" width="0" style="4" hidden="1" customWidth="1"/>
    <col min="2835" max="3041" width="8.7265625" style="4"/>
    <col min="3042" max="3042" width="1.453125" style="4" customWidth="1"/>
    <col min="3043" max="3043" width="4.453125" style="4" customWidth="1"/>
    <col min="3044" max="3044" width="12.1796875" style="4" customWidth="1"/>
    <col min="3045" max="3045" width="12.54296875" style="4" customWidth="1"/>
    <col min="3046" max="3046" width="72.54296875" style="4" customWidth="1"/>
    <col min="3047" max="3047" width="27.453125" style="4" customWidth="1"/>
    <col min="3048" max="3048" width="24.81640625" style="4" customWidth="1"/>
    <col min="3049" max="3049" width="18.1796875" style="4" bestFit="1" customWidth="1"/>
    <col min="3050" max="3050" width="0" style="4" hidden="1" customWidth="1"/>
    <col min="3051" max="3051" width="19.1796875" style="4" customWidth="1"/>
    <col min="3052" max="3057" width="10.453125" style="4" customWidth="1"/>
    <col min="3058" max="3058" width="11" style="4" customWidth="1"/>
    <col min="3059" max="3059" width="14.26953125" style="4" customWidth="1"/>
    <col min="3060" max="3060" width="12.1796875" style="4" customWidth="1"/>
    <col min="3061" max="3062" width="13.7265625" style="4" customWidth="1"/>
    <col min="3063" max="3063" width="0" style="4" hidden="1" customWidth="1"/>
    <col min="3064" max="3064" width="43.1796875" style="4" customWidth="1"/>
    <col min="3065" max="3065" width="0" style="4" hidden="1" customWidth="1"/>
    <col min="3066" max="3079" width="8.7265625" style="4"/>
    <col min="3080" max="3090" width="0" style="4" hidden="1" customWidth="1"/>
    <col min="3091" max="3297" width="8.7265625" style="4"/>
    <col min="3298" max="3298" width="1.453125" style="4" customWidth="1"/>
    <col min="3299" max="3299" width="4.453125" style="4" customWidth="1"/>
    <col min="3300" max="3300" width="12.1796875" style="4" customWidth="1"/>
    <col min="3301" max="3301" width="12.54296875" style="4" customWidth="1"/>
    <col min="3302" max="3302" width="72.54296875" style="4" customWidth="1"/>
    <col min="3303" max="3303" width="27.453125" style="4" customWidth="1"/>
    <col min="3304" max="3304" width="24.81640625" style="4" customWidth="1"/>
    <col min="3305" max="3305" width="18.1796875" style="4" bestFit="1" customWidth="1"/>
    <col min="3306" max="3306" width="0" style="4" hidden="1" customWidth="1"/>
    <col min="3307" max="3307" width="19.1796875" style="4" customWidth="1"/>
    <col min="3308" max="3313" width="10.453125" style="4" customWidth="1"/>
    <col min="3314" max="3314" width="11" style="4" customWidth="1"/>
    <col min="3315" max="3315" width="14.26953125" style="4" customWidth="1"/>
    <col min="3316" max="3316" width="12.1796875" style="4" customWidth="1"/>
    <col min="3317" max="3318" width="13.7265625" style="4" customWidth="1"/>
    <col min="3319" max="3319" width="0" style="4" hidden="1" customWidth="1"/>
    <col min="3320" max="3320" width="43.1796875" style="4" customWidth="1"/>
    <col min="3321" max="3321" width="0" style="4" hidden="1" customWidth="1"/>
    <col min="3322" max="3335" width="8.7265625" style="4"/>
    <col min="3336" max="3346" width="0" style="4" hidden="1" customWidth="1"/>
    <col min="3347" max="3553" width="8.7265625" style="4"/>
    <col min="3554" max="3554" width="1.453125" style="4" customWidth="1"/>
    <col min="3555" max="3555" width="4.453125" style="4" customWidth="1"/>
    <col min="3556" max="3556" width="12.1796875" style="4" customWidth="1"/>
    <col min="3557" max="3557" width="12.54296875" style="4" customWidth="1"/>
    <col min="3558" max="3558" width="72.54296875" style="4" customWidth="1"/>
    <col min="3559" max="3559" width="27.453125" style="4" customWidth="1"/>
    <col min="3560" max="3560" width="24.81640625" style="4" customWidth="1"/>
    <col min="3561" max="3561" width="18.1796875" style="4" bestFit="1" customWidth="1"/>
    <col min="3562" max="3562" width="0" style="4" hidden="1" customWidth="1"/>
    <col min="3563" max="3563" width="19.1796875" style="4" customWidth="1"/>
    <col min="3564" max="3569" width="10.453125" style="4" customWidth="1"/>
    <col min="3570" max="3570" width="11" style="4" customWidth="1"/>
    <col min="3571" max="3571" width="14.26953125" style="4" customWidth="1"/>
    <col min="3572" max="3572" width="12.1796875" style="4" customWidth="1"/>
    <col min="3573" max="3574" width="13.7265625" style="4" customWidth="1"/>
    <col min="3575" max="3575" width="0" style="4" hidden="1" customWidth="1"/>
    <col min="3576" max="3576" width="43.1796875" style="4" customWidth="1"/>
    <col min="3577" max="3577" width="0" style="4" hidden="1" customWidth="1"/>
    <col min="3578" max="3591" width="8.7265625" style="4"/>
    <col min="3592" max="3602" width="0" style="4" hidden="1" customWidth="1"/>
    <col min="3603" max="3809" width="8.7265625" style="4"/>
    <col min="3810" max="3810" width="1.453125" style="4" customWidth="1"/>
    <col min="3811" max="3811" width="4.453125" style="4" customWidth="1"/>
    <col min="3812" max="3812" width="12.1796875" style="4" customWidth="1"/>
    <col min="3813" max="3813" width="12.54296875" style="4" customWidth="1"/>
    <col min="3814" max="3814" width="72.54296875" style="4" customWidth="1"/>
    <col min="3815" max="3815" width="27.453125" style="4" customWidth="1"/>
    <col min="3816" max="3816" width="24.81640625" style="4" customWidth="1"/>
    <col min="3817" max="3817" width="18.1796875" style="4" bestFit="1" customWidth="1"/>
    <col min="3818" max="3818" width="0" style="4" hidden="1" customWidth="1"/>
    <col min="3819" max="3819" width="19.1796875" style="4" customWidth="1"/>
    <col min="3820" max="3825" width="10.453125" style="4" customWidth="1"/>
    <col min="3826" max="3826" width="11" style="4" customWidth="1"/>
    <col min="3827" max="3827" width="14.26953125" style="4" customWidth="1"/>
    <col min="3828" max="3828" width="12.1796875" style="4" customWidth="1"/>
    <col min="3829" max="3830" width="13.7265625" style="4" customWidth="1"/>
    <col min="3831" max="3831" width="0" style="4" hidden="1" customWidth="1"/>
    <col min="3832" max="3832" width="43.1796875" style="4" customWidth="1"/>
    <col min="3833" max="3833" width="0" style="4" hidden="1" customWidth="1"/>
    <col min="3834" max="3847" width="8.7265625" style="4"/>
    <col min="3848" max="3858" width="0" style="4" hidden="1" customWidth="1"/>
    <col min="3859" max="4065" width="8.7265625" style="4"/>
    <col min="4066" max="4066" width="1.453125" style="4" customWidth="1"/>
    <col min="4067" max="4067" width="4.453125" style="4" customWidth="1"/>
    <col min="4068" max="4068" width="12.1796875" style="4" customWidth="1"/>
    <col min="4069" max="4069" width="12.54296875" style="4" customWidth="1"/>
    <col min="4070" max="4070" width="72.54296875" style="4" customWidth="1"/>
    <col min="4071" max="4071" width="27.453125" style="4" customWidth="1"/>
    <col min="4072" max="4072" width="24.81640625" style="4" customWidth="1"/>
    <col min="4073" max="4073" width="18.1796875" style="4" bestFit="1" customWidth="1"/>
    <col min="4074" max="4074" width="0" style="4" hidden="1" customWidth="1"/>
    <col min="4075" max="4075" width="19.1796875" style="4" customWidth="1"/>
    <col min="4076" max="4081" width="10.453125" style="4" customWidth="1"/>
    <col min="4082" max="4082" width="11" style="4" customWidth="1"/>
    <col min="4083" max="4083" width="14.26953125" style="4" customWidth="1"/>
    <col min="4084" max="4084" width="12.1796875" style="4" customWidth="1"/>
    <col min="4085" max="4086" width="13.7265625" style="4" customWidth="1"/>
    <col min="4087" max="4087" width="0" style="4" hidden="1" customWidth="1"/>
    <col min="4088" max="4088" width="43.1796875" style="4" customWidth="1"/>
    <col min="4089" max="4089" width="0" style="4" hidden="1" customWidth="1"/>
    <col min="4090" max="4103" width="8.7265625" style="4"/>
    <col min="4104" max="4114" width="0" style="4" hidden="1" customWidth="1"/>
    <col min="4115" max="4321" width="8.7265625" style="4"/>
    <col min="4322" max="4322" width="1.453125" style="4" customWidth="1"/>
    <col min="4323" max="4323" width="4.453125" style="4" customWidth="1"/>
    <col min="4324" max="4324" width="12.1796875" style="4" customWidth="1"/>
    <col min="4325" max="4325" width="12.54296875" style="4" customWidth="1"/>
    <col min="4326" max="4326" width="72.54296875" style="4" customWidth="1"/>
    <col min="4327" max="4327" width="27.453125" style="4" customWidth="1"/>
    <col min="4328" max="4328" width="24.81640625" style="4" customWidth="1"/>
    <col min="4329" max="4329" width="18.1796875" style="4" bestFit="1" customWidth="1"/>
    <col min="4330" max="4330" width="0" style="4" hidden="1" customWidth="1"/>
    <col min="4331" max="4331" width="19.1796875" style="4" customWidth="1"/>
    <col min="4332" max="4337" width="10.453125" style="4" customWidth="1"/>
    <col min="4338" max="4338" width="11" style="4" customWidth="1"/>
    <col min="4339" max="4339" width="14.26953125" style="4" customWidth="1"/>
    <col min="4340" max="4340" width="12.1796875" style="4" customWidth="1"/>
    <col min="4341" max="4342" width="13.7265625" style="4" customWidth="1"/>
    <col min="4343" max="4343" width="0" style="4" hidden="1" customWidth="1"/>
    <col min="4344" max="4344" width="43.1796875" style="4" customWidth="1"/>
    <col min="4345" max="4345" width="0" style="4" hidden="1" customWidth="1"/>
    <col min="4346" max="4359" width="8.7265625" style="4"/>
    <col min="4360" max="4370" width="0" style="4" hidden="1" customWidth="1"/>
    <col min="4371" max="4577" width="8.7265625" style="4"/>
    <col min="4578" max="4578" width="1.453125" style="4" customWidth="1"/>
    <col min="4579" max="4579" width="4.453125" style="4" customWidth="1"/>
    <col min="4580" max="4580" width="12.1796875" style="4" customWidth="1"/>
    <col min="4581" max="4581" width="12.54296875" style="4" customWidth="1"/>
    <col min="4582" max="4582" width="72.54296875" style="4" customWidth="1"/>
    <col min="4583" max="4583" width="27.453125" style="4" customWidth="1"/>
    <col min="4584" max="4584" width="24.81640625" style="4" customWidth="1"/>
    <col min="4585" max="4585" width="18.1796875" style="4" bestFit="1" customWidth="1"/>
    <col min="4586" max="4586" width="0" style="4" hidden="1" customWidth="1"/>
    <col min="4587" max="4587" width="19.1796875" style="4" customWidth="1"/>
    <col min="4588" max="4593" width="10.453125" style="4" customWidth="1"/>
    <col min="4594" max="4594" width="11" style="4" customWidth="1"/>
    <col min="4595" max="4595" width="14.26953125" style="4" customWidth="1"/>
    <col min="4596" max="4596" width="12.1796875" style="4" customWidth="1"/>
    <col min="4597" max="4598" width="13.7265625" style="4" customWidth="1"/>
    <col min="4599" max="4599" width="0" style="4" hidden="1" customWidth="1"/>
    <col min="4600" max="4600" width="43.1796875" style="4" customWidth="1"/>
    <col min="4601" max="4601" width="0" style="4" hidden="1" customWidth="1"/>
    <col min="4602" max="4615" width="8.7265625" style="4"/>
    <col min="4616" max="4626" width="0" style="4" hidden="1" customWidth="1"/>
    <col min="4627" max="4833" width="8.7265625" style="4"/>
    <col min="4834" max="4834" width="1.453125" style="4" customWidth="1"/>
    <col min="4835" max="4835" width="4.453125" style="4" customWidth="1"/>
    <col min="4836" max="4836" width="12.1796875" style="4" customWidth="1"/>
    <col min="4837" max="4837" width="12.54296875" style="4" customWidth="1"/>
    <col min="4838" max="4838" width="72.54296875" style="4" customWidth="1"/>
    <col min="4839" max="4839" width="27.453125" style="4" customWidth="1"/>
    <col min="4840" max="4840" width="24.81640625" style="4" customWidth="1"/>
    <col min="4841" max="4841" width="18.1796875" style="4" bestFit="1" customWidth="1"/>
    <col min="4842" max="4842" width="0" style="4" hidden="1" customWidth="1"/>
    <col min="4843" max="4843" width="19.1796875" style="4" customWidth="1"/>
    <col min="4844" max="4849" width="10.453125" style="4" customWidth="1"/>
    <col min="4850" max="4850" width="11" style="4" customWidth="1"/>
    <col min="4851" max="4851" width="14.26953125" style="4" customWidth="1"/>
    <col min="4852" max="4852" width="12.1796875" style="4" customWidth="1"/>
    <col min="4853" max="4854" width="13.7265625" style="4" customWidth="1"/>
    <col min="4855" max="4855" width="0" style="4" hidden="1" customWidth="1"/>
    <col min="4856" max="4856" width="43.1796875" style="4" customWidth="1"/>
    <col min="4857" max="4857" width="0" style="4" hidden="1" customWidth="1"/>
    <col min="4858" max="4871" width="8.7265625" style="4"/>
    <col min="4872" max="4882" width="0" style="4" hidden="1" customWidth="1"/>
    <col min="4883" max="5089" width="8.7265625" style="4"/>
    <col min="5090" max="5090" width="1.453125" style="4" customWidth="1"/>
    <col min="5091" max="5091" width="4.453125" style="4" customWidth="1"/>
    <col min="5092" max="5092" width="12.1796875" style="4" customWidth="1"/>
    <col min="5093" max="5093" width="12.54296875" style="4" customWidth="1"/>
    <col min="5094" max="5094" width="72.54296875" style="4" customWidth="1"/>
    <col min="5095" max="5095" width="27.453125" style="4" customWidth="1"/>
    <col min="5096" max="5096" width="24.81640625" style="4" customWidth="1"/>
    <col min="5097" max="5097" width="18.1796875" style="4" bestFit="1" customWidth="1"/>
    <col min="5098" max="5098" width="0" style="4" hidden="1" customWidth="1"/>
    <col min="5099" max="5099" width="19.1796875" style="4" customWidth="1"/>
    <col min="5100" max="5105" width="10.453125" style="4" customWidth="1"/>
    <col min="5106" max="5106" width="11" style="4" customWidth="1"/>
    <col min="5107" max="5107" width="14.26953125" style="4" customWidth="1"/>
    <col min="5108" max="5108" width="12.1796875" style="4" customWidth="1"/>
    <col min="5109" max="5110" width="13.7265625" style="4" customWidth="1"/>
    <col min="5111" max="5111" width="0" style="4" hidden="1" customWidth="1"/>
    <col min="5112" max="5112" width="43.1796875" style="4" customWidth="1"/>
    <col min="5113" max="5113" width="0" style="4" hidden="1" customWidth="1"/>
    <col min="5114" max="5127" width="8.7265625" style="4"/>
    <col min="5128" max="5138" width="0" style="4" hidden="1" customWidth="1"/>
    <col min="5139" max="5345" width="8.7265625" style="4"/>
    <col min="5346" max="5346" width="1.453125" style="4" customWidth="1"/>
    <col min="5347" max="5347" width="4.453125" style="4" customWidth="1"/>
    <col min="5348" max="5348" width="12.1796875" style="4" customWidth="1"/>
    <col min="5349" max="5349" width="12.54296875" style="4" customWidth="1"/>
    <col min="5350" max="5350" width="72.54296875" style="4" customWidth="1"/>
    <col min="5351" max="5351" width="27.453125" style="4" customWidth="1"/>
    <col min="5352" max="5352" width="24.81640625" style="4" customWidth="1"/>
    <col min="5353" max="5353" width="18.1796875" style="4" bestFit="1" customWidth="1"/>
    <col min="5354" max="5354" width="0" style="4" hidden="1" customWidth="1"/>
    <col min="5355" max="5355" width="19.1796875" style="4" customWidth="1"/>
    <col min="5356" max="5361" width="10.453125" style="4" customWidth="1"/>
    <col min="5362" max="5362" width="11" style="4" customWidth="1"/>
    <col min="5363" max="5363" width="14.26953125" style="4" customWidth="1"/>
    <col min="5364" max="5364" width="12.1796875" style="4" customWidth="1"/>
    <col min="5365" max="5366" width="13.7265625" style="4" customWidth="1"/>
    <col min="5367" max="5367" width="0" style="4" hidden="1" customWidth="1"/>
    <col min="5368" max="5368" width="43.1796875" style="4" customWidth="1"/>
    <col min="5369" max="5369" width="0" style="4" hidden="1" customWidth="1"/>
    <col min="5370" max="5383" width="8.7265625" style="4"/>
    <col min="5384" max="5394" width="0" style="4" hidden="1" customWidth="1"/>
    <col min="5395" max="5601" width="8.7265625" style="4"/>
    <col min="5602" max="5602" width="1.453125" style="4" customWidth="1"/>
    <col min="5603" max="5603" width="4.453125" style="4" customWidth="1"/>
    <col min="5604" max="5604" width="12.1796875" style="4" customWidth="1"/>
    <col min="5605" max="5605" width="12.54296875" style="4" customWidth="1"/>
    <col min="5606" max="5606" width="72.54296875" style="4" customWidth="1"/>
    <col min="5607" max="5607" width="27.453125" style="4" customWidth="1"/>
    <col min="5608" max="5608" width="24.81640625" style="4" customWidth="1"/>
    <col min="5609" max="5609" width="18.1796875" style="4" bestFit="1" customWidth="1"/>
    <col min="5610" max="5610" width="0" style="4" hidden="1" customWidth="1"/>
    <col min="5611" max="5611" width="19.1796875" style="4" customWidth="1"/>
    <col min="5612" max="5617" width="10.453125" style="4" customWidth="1"/>
    <col min="5618" max="5618" width="11" style="4" customWidth="1"/>
    <col min="5619" max="5619" width="14.26953125" style="4" customWidth="1"/>
    <col min="5620" max="5620" width="12.1796875" style="4" customWidth="1"/>
    <col min="5621" max="5622" width="13.7265625" style="4" customWidth="1"/>
    <col min="5623" max="5623" width="0" style="4" hidden="1" customWidth="1"/>
    <col min="5624" max="5624" width="43.1796875" style="4" customWidth="1"/>
    <col min="5625" max="5625" width="0" style="4" hidden="1" customWidth="1"/>
    <col min="5626" max="5639" width="8.7265625" style="4"/>
    <col min="5640" max="5650" width="0" style="4" hidden="1" customWidth="1"/>
    <col min="5651" max="5857" width="8.7265625" style="4"/>
    <col min="5858" max="5858" width="1.453125" style="4" customWidth="1"/>
    <col min="5859" max="5859" width="4.453125" style="4" customWidth="1"/>
    <col min="5860" max="5860" width="12.1796875" style="4" customWidth="1"/>
    <col min="5861" max="5861" width="12.54296875" style="4" customWidth="1"/>
    <col min="5862" max="5862" width="72.54296875" style="4" customWidth="1"/>
    <col min="5863" max="5863" width="27.453125" style="4" customWidth="1"/>
    <col min="5864" max="5864" width="24.81640625" style="4" customWidth="1"/>
    <col min="5865" max="5865" width="18.1796875" style="4" bestFit="1" customWidth="1"/>
    <col min="5866" max="5866" width="0" style="4" hidden="1" customWidth="1"/>
    <col min="5867" max="5867" width="19.1796875" style="4" customWidth="1"/>
    <col min="5868" max="5873" width="10.453125" style="4" customWidth="1"/>
    <col min="5874" max="5874" width="11" style="4" customWidth="1"/>
    <col min="5875" max="5875" width="14.26953125" style="4" customWidth="1"/>
    <col min="5876" max="5876" width="12.1796875" style="4" customWidth="1"/>
    <col min="5877" max="5878" width="13.7265625" style="4" customWidth="1"/>
    <col min="5879" max="5879" width="0" style="4" hidden="1" customWidth="1"/>
    <col min="5880" max="5880" width="43.1796875" style="4" customWidth="1"/>
    <col min="5881" max="5881" width="0" style="4" hidden="1" customWidth="1"/>
    <col min="5882" max="5895" width="8.7265625" style="4"/>
    <col min="5896" max="5906" width="0" style="4" hidden="1" customWidth="1"/>
    <col min="5907" max="6113" width="8.7265625" style="4"/>
    <col min="6114" max="6114" width="1.453125" style="4" customWidth="1"/>
    <col min="6115" max="6115" width="4.453125" style="4" customWidth="1"/>
    <col min="6116" max="6116" width="12.1796875" style="4" customWidth="1"/>
    <col min="6117" max="6117" width="12.54296875" style="4" customWidth="1"/>
    <col min="6118" max="6118" width="72.54296875" style="4" customWidth="1"/>
    <col min="6119" max="6119" width="27.453125" style="4" customWidth="1"/>
    <col min="6120" max="6120" width="24.81640625" style="4" customWidth="1"/>
    <col min="6121" max="6121" width="18.1796875" style="4" bestFit="1" customWidth="1"/>
    <col min="6122" max="6122" width="0" style="4" hidden="1" customWidth="1"/>
    <col min="6123" max="6123" width="19.1796875" style="4" customWidth="1"/>
    <col min="6124" max="6129" width="10.453125" style="4" customWidth="1"/>
    <col min="6130" max="6130" width="11" style="4" customWidth="1"/>
    <col min="6131" max="6131" width="14.26953125" style="4" customWidth="1"/>
    <col min="6132" max="6132" width="12.1796875" style="4" customWidth="1"/>
    <col min="6133" max="6134" width="13.7265625" style="4" customWidth="1"/>
    <col min="6135" max="6135" width="0" style="4" hidden="1" customWidth="1"/>
    <col min="6136" max="6136" width="43.1796875" style="4" customWidth="1"/>
    <col min="6137" max="6137" width="0" style="4" hidden="1" customWidth="1"/>
    <col min="6138" max="6151" width="8.7265625" style="4"/>
    <col min="6152" max="6162" width="0" style="4" hidden="1" customWidth="1"/>
    <col min="6163" max="6369" width="8.7265625" style="4"/>
    <col min="6370" max="6370" width="1.453125" style="4" customWidth="1"/>
    <col min="6371" max="6371" width="4.453125" style="4" customWidth="1"/>
    <col min="6372" max="6372" width="12.1796875" style="4" customWidth="1"/>
    <col min="6373" max="6373" width="12.54296875" style="4" customWidth="1"/>
    <col min="6374" max="6374" width="72.54296875" style="4" customWidth="1"/>
    <col min="6375" max="6375" width="27.453125" style="4" customWidth="1"/>
    <col min="6376" max="6376" width="24.81640625" style="4" customWidth="1"/>
    <col min="6377" max="6377" width="18.1796875" style="4" bestFit="1" customWidth="1"/>
    <col min="6378" max="6378" width="0" style="4" hidden="1" customWidth="1"/>
    <col min="6379" max="6379" width="19.1796875" style="4" customWidth="1"/>
    <col min="6380" max="6385" width="10.453125" style="4" customWidth="1"/>
    <col min="6386" max="6386" width="11" style="4" customWidth="1"/>
    <col min="6387" max="6387" width="14.26953125" style="4" customWidth="1"/>
    <col min="6388" max="6388" width="12.1796875" style="4" customWidth="1"/>
    <col min="6389" max="6390" width="13.7265625" style="4" customWidth="1"/>
    <col min="6391" max="6391" width="0" style="4" hidden="1" customWidth="1"/>
    <col min="6392" max="6392" width="43.1796875" style="4" customWidth="1"/>
    <col min="6393" max="6393" width="0" style="4" hidden="1" customWidth="1"/>
    <col min="6394" max="6407" width="8.7265625" style="4"/>
    <col min="6408" max="6418" width="0" style="4" hidden="1" customWidth="1"/>
    <col min="6419" max="6625" width="8.7265625" style="4"/>
    <col min="6626" max="6626" width="1.453125" style="4" customWidth="1"/>
    <col min="6627" max="6627" width="4.453125" style="4" customWidth="1"/>
    <col min="6628" max="6628" width="12.1796875" style="4" customWidth="1"/>
    <col min="6629" max="6629" width="12.54296875" style="4" customWidth="1"/>
    <col min="6630" max="6630" width="72.54296875" style="4" customWidth="1"/>
    <col min="6631" max="6631" width="27.453125" style="4" customWidth="1"/>
    <col min="6632" max="6632" width="24.81640625" style="4" customWidth="1"/>
    <col min="6633" max="6633" width="18.1796875" style="4" bestFit="1" customWidth="1"/>
    <col min="6634" max="6634" width="0" style="4" hidden="1" customWidth="1"/>
    <col min="6635" max="6635" width="19.1796875" style="4" customWidth="1"/>
    <col min="6636" max="6641" width="10.453125" style="4" customWidth="1"/>
    <col min="6642" max="6642" width="11" style="4" customWidth="1"/>
    <col min="6643" max="6643" width="14.26953125" style="4" customWidth="1"/>
    <col min="6644" max="6644" width="12.1796875" style="4" customWidth="1"/>
    <col min="6645" max="6646" width="13.7265625" style="4" customWidth="1"/>
    <col min="6647" max="6647" width="0" style="4" hidden="1" customWidth="1"/>
    <col min="6648" max="6648" width="43.1796875" style="4" customWidth="1"/>
    <col min="6649" max="6649" width="0" style="4" hidden="1" customWidth="1"/>
    <col min="6650" max="6663" width="8.7265625" style="4"/>
    <col min="6664" max="6674" width="0" style="4" hidden="1" customWidth="1"/>
    <col min="6675" max="6881" width="8.7265625" style="4"/>
    <col min="6882" max="6882" width="1.453125" style="4" customWidth="1"/>
    <col min="6883" max="6883" width="4.453125" style="4" customWidth="1"/>
    <col min="6884" max="6884" width="12.1796875" style="4" customWidth="1"/>
    <col min="6885" max="6885" width="12.54296875" style="4" customWidth="1"/>
    <col min="6886" max="6886" width="72.54296875" style="4" customWidth="1"/>
    <col min="6887" max="6887" width="27.453125" style="4" customWidth="1"/>
    <col min="6888" max="6888" width="24.81640625" style="4" customWidth="1"/>
    <col min="6889" max="6889" width="18.1796875" style="4" bestFit="1" customWidth="1"/>
    <col min="6890" max="6890" width="0" style="4" hidden="1" customWidth="1"/>
    <col min="6891" max="6891" width="19.1796875" style="4" customWidth="1"/>
    <col min="6892" max="6897" width="10.453125" style="4" customWidth="1"/>
    <col min="6898" max="6898" width="11" style="4" customWidth="1"/>
    <col min="6899" max="6899" width="14.26953125" style="4" customWidth="1"/>
    <col min="6900" max="6900" width="12.1796875" style="4" customWidth="1"/>
    <col min="6901" max="6902" width="13.7265625" style="4" customWidth="1"/>
    <col min="6903" max="6903" width="0" style="4" hidden="1" customWidth="1"/>
    <col min="6904" max="6904" width="43.1796875" style="4" customWidth="1"/>
    <col min="6905" max="6905" width="0" style="4" hidden="1" customWidth="1"/>
    <col min="6906" max="6919" width="8.7265625" style="4"/>
    <col min="6920" max="6930" width="0" style="4" hidden="1" customWidth="1"/>
    <col min="6931" max="7137" width="8.7265625" style="4"/>
    <col min="7138" max="7138" width="1.453125" style="4" customWidth="1"/>
    <col min="7139" max="7139" width="4.453125" style="4" customWidth="1"/>
    <col min="7140" max="7140" width="12.1796875" style="4" customWidth="1"/>
    <col min="7141" max="7141" width="12.54296875" style="4" customWidth="1"/>
    <col min="7142" max="7142" width="72.54296875" style="4" customWidth="1"/>
    <col min="7143" max="7143" width="27.453125" style="4" customWidth="1"/>
    <col min="7144" max="7144" width="24.81640625" style="4" customWidth="1"/>
    <col min="7145" max="7145" width="18.1796875" style="4" bestFit="1" customWidth="1"/>
    <col min="7146" max="7146" width="0" style="4" hidden="1" customWidth="1"/>
    <col min="7147" max="7147" width="19.1796875" style="4" customWidth="1"/>
    <col min="7148" max="7153" width="10.453125" style="4" customWidth="1"/>
    <col min="7154" max="7154" width="11" style="4" customWidth="1"/>
    <col min="7155" max="7155" width="14.26953125" style="4" customWidth="1"/>
    <col min="7156" max="7156" width="12.1796875" style="4" customWidth="1"/>
    <col min="7157" max="7158" width="13.7265625" style="4" customWidth="1"/>
    <col min="7159" max="7159" width="0" style="4" hidden="1" customWidth="1"/>
    <col min="7160" max="7160" width="43.1796875" style="4" customWidth="1"/>
    <col min="7161" max="7161" width="0" style="4" hidden="1" customWidth="1"/>
    <col min="7162" max="7175" width="8.7265625" style="4"/>
    <col min="7176" max="7186" width="0" style="4" hidden="1" customWidth="1"/>
    <col min="7187" max="7393" width="8.7265625" style="4"/>
    <col min="7394" max="7394" width="1.453125" style="4" customWidth="1"/>
    <col min="7395" max="7395" width="4.453125" style="4" customWidth="1"/>
    <col min="7396" max="7396" width="12.1796875" style="4" customWidth="1"/>
    <col min="7397" max="7397" width="12.54296875" style="4" customWidth="1"/>
    <col min="7398" max="7398" width="72.54296875" style="4" customWidth="1"/>
    <col min="7399" max="7399" width="27.453125" style="4" customWidth="1"/>
    <col min="7400" max="7400" width="24.81640625" style="4" customWidth="1"/>
    <col min="7401" max="7401" width="18.1796875" style="4" bestFit="1" customWidth="1"/>
    <col min="7402" max="7402" width="0" style="4" hidden="1" customWidth="1"/>
    <col min="7403" max="7403" width="19.1796875" style="4" customWidth="1"/>
    <col min="7404" max="7409" width="10.453125" style="4" customWidth="1"/>
    <col min="7410" max="7410" width="11" style="4" customWidth="1"/>
    <col min="7411" max="7411" width="14.26953125" style="4" customWidth="1"/>
    <col min="7412" max="7412" width="12.1796875" style="4" customWidth="1"/>
    <col min="7413" max="7414" width="13.7265625" style="4" customWidth="1"/>
    <col min="7415" max="7415" width="0" style="4" hidden="1" customWidth="1"/>
    <col min="7416" max="7416" width="43.1796875" style="4" customWidth="1"/>
    <col min="7417" max="7417" width="0" style="4" hidden="1" customWidth="1"/>
    <col min="7418" max="7431" width="8.7265625" style="4"/>
    <col min="7432" max="7442" width="0" style="4" hidden="1" customWidth="1"/>
    <col min="7443" max="7649" width="8.7265625" style="4"/>
    <col min="7650" max="7650" width="1.453125" style="4" customWidth="1"/>
    <col min="7651" max="7651" width="4.453125" style="4" customWidth="1"/>
    <col min="7652" max="7652" width="12.1796875" style="4" customWidth="1"/>
    <col min="7653" max="7653" width="12.54296875" style="4" customWidth="1"/>
    <col min="7654" max="7654" width="72.54296875" style="4" customWidth="1"/>
    <col min="7655" max="7655" width="27.453125" style="4" customWidth="1"/>
    <col min="7656" max="7656" width="24.81640625" style="4" customWidth="1"/>
    <col min="7657" max="7657" width="18.1796875" style="4" bestFit="1" customWidth="1"/>
    <col min="7658" max="7658" width="0" style="4" hidden="1" customWidth="1"/>
    <col min="7659" max="7659" width="19.1796875" style="4" customWidth="1"/>
    <col min="7660" max="7665" width="10.453125" style="4" customWidth="1"/>
    <col min="7666" max="7666" width="11" style="4" customWidth="1"/>
    <col min="7667" max="7667" width="14.26953125" style="4" customWidth="1"/>
    <col min="7668" max="7668" width="12.1796875" style="4" customWidth="1"/>
    <col min="7669" max="7670" width="13.7265625" style="4" customWidth="1"/>
    <col min="7671" max="7671" width="0" style="4" hidden="1" customWidth="1"/>
    <col min="7672" max="7672" width="43.1796875" style="4" customWidth="1"/>
    <col min="7673" max="7673" width="0" style="4" hidden="1" customWidth="1"/>
    <col min="7674" max="7687" width="8.7265625" style="4"/>
    <col min="7688" max="7698" width="0" style="4" hidden="1" customWidth="1"/>
    <col min="7699" max="7905" width="8.7265625" style="4"/>
    <col min="7906" max="7906" width="1.453125" style="4" customWidth="1"/>
    <col min="7907" max="7907" width="4.453125" style="4" customWidth="1"/>
    <col min="7908" max="7908" width="12.1796875" style="4" customWidth="1"/>
    <col min="7909" max="7909" width="12.54296875" style="4" customWidth="1"/>
    <col min="7910" max="7910" width="72.54296875" style="4" customWidth="1"/>
    <col min="7911" max="7911" width="27.453125" style="4" customWidth="1"/>
    <col min="7912" max="7912" width="24.81640625" style="4" customWidth="1"/>
    <col min="7913" max="7913" width="18.1796875" style="4" bestFit="1" customWidth="1"/>
    <col min="7914" max="7914" width="0" style="4" hidden="1" customWidth="1"/>
    <col min="7915" max="7915" width="19.1796875" style="4" customWidth="1"/>
    <col min="7916" max="7921" width="10.453125" style="4" customWidth="1"/>
    <col min="7922" max="7922" width="11" style="4" customWidth="1"/>
    <col min="7923" max="7923" width="14.26953125" style="4" customWidth="1"/>
    <col min="7924" max="7924" width="12.1796875" style="4" customWidth="1"/>
    <col min="7925" max="7926" width="13.7265625" style="4" customWidth="1"/>
    <col min="7927" max="7927" width="0" style="4" hidden="1" customWidth="1"/>
    <col min="7928" max="7928" width="43.1796875" style="4" customWidth="1"/>
    <col min="7929" max="7929" width="0" style="4" hidden="1" customWidth="1"/>
    <col min="7930" max="7943" width="8.7265625" style="4"/>
    <col min="7944" max="7954" width="0" style="4" hidden="1" customWidth="1"/>
    <col min="7955" max="8161" width="8.7265625" style="4"/>
    <col min="8162" max="8162" width="1.453125" style="4" customWidth="1"/>
    <col min="8163" max="8163" width="4.453125" style="4" customWidth="1"/>
    <col min="8164" max="8164" width="12.1796875" style="4" customWidth="1"/>
    <col min="8165" max="8165" width="12.54296875" style="4" customWidth="1"/>
    <col min="8166" max="8166" width="72.54296875" style="4" customWidth="1"/>
    <col min="8167" max="8167" width="27.453125" style="4" customWidth="1"/>
    <col min="8168" max="8168" width="24.81640625" style="4" customWidth="1"/>
    <col min="8169" max="8169" width="18.1796875" style="4" bestFit="1" customWidth="1"/>
    <col min="8170" max="8170" width="0" style="4" hidden="1" customWidth="1"/>
    <col min="8171" max="8171" width="19.1796875" style="4" customWidth="1"/>
    <col min="8172" max="8177" width="10.453125" style="4" customWidth="1"/>
    <col min="8178" max="8178" width="11" style="4" customWidth="1"/>
    <col min="8179" max="8179" width="14.26953125" style="4" customWidth="1"/>
    <col min="8180" max="8180" width="12.1796875" style="4" customWidth="1"/>
    <col min="8181" max="8182" width="13.7265625" style="4" customWidth="1"/>
    <col min="8183" max="8183" width="0" style="4" hidden="1" customWidth="1"/>
    <col min="8184" max="8184" width="43.1796875" style="4" customWidth="1"/>
    <col min="8185" max="8185" width="0" style="4" hidden="1" customWidth="1"/>
    <col min="8186" max="8199" width="8.7265625" style="4"/>
    <col min="8200" max="8210" width="0" style="4" hidden="1" customWidth="1"/>
    <col min="8211" max="8417" width="8.7265625" style="4"/>
    <col min="8418" max="8418" width="1.453125" style="4" customWidth="1"/>
    <col min="8419" max="8419" width="4.453125" style="4" customWidth="1"/>
    <col min="8420" max="8420" width="12.1796875" style="4" customWidth="1"/>
    <col min="8421" max="8421" width="12.54296875" style="4" customWidth="1"/>
    <col min="8422" max="8422" width="72.54296875" style="4" customWidth="1"/>
    <col min="8423" max="8423" width="27.453125" style="4" customWidth="1"/>
    <col min="8424" max="8424" width="24.81640625" style="4" customWidth="1"/>
    <col min="8425" max="8425" width="18.1796875" style="4" bestFit="1" customWidth="1"/>
    <col min="8426" max="8426" width="0" style="4" hidden="1" customWidth="1"/>
    <col min="8427" max="8427" width="19.1796875" style="4" customWidth="1"/>
    <col min="8428" max="8433" width="10.453125" style="4" customWidth="1"/>
    <col min="8434" max="8434" width="11" style="4" customWidth="1"/>
    <col min="8435" max="8435" width="14.26953125" style="4" customWidth="1"/>
    <col min="8436" max="8436" width="12.1796875" style="4" customWidth="1"/>
    <col min="8437" max="8438" width="13.7265625" style="4" customWidth="1"/>
    <col min="8439" max="8439" width="0" style="4" hidden="1" customWidth="1"/>
    <col min="8440" max="8440" width="43.1796875" style="4" customWidth="1"/>
    <col min="8441" max="8441" width="0" style="4" hidden="1" customWidth="1"/>
    <col min="8442" max="8455" width="8.7265625" style="4"/>
    <col min="8456" max="8466" width="0" style="4" hidden="1" customWidth="1"/>
    <col min="8467" max="8673" width="8.7265625" style="4"/>
    <col min="8674" max="8674" width="1.453125" style="4" customWidth="1"/>
    <col min="8675" max="8675" width="4.453125" style="4" customWidth="1"/>
    <col min="8676" max="8676" width="12.1796875" style="4" customWidth="1"/>
    <col min="8677" max="8677" width="12.54296875" style="4" customWidth="1"/>
    <col min="8678" max="8678" width="72.54296875" style="4" customWidth="1"/>
    <col min="8679" max="8679" width="27.453125" style="4" customWidth="1"/>
    <col min="8680" max="8680" width="24.81640625" style="4" customWidth="1"/>
    <col min="8681" max="8681" width="18.1796875" style="4" bestFit="1" customWidth="1"/>
    <col min="8682" max="8682" width="0" style="4" hidden="1" customWidth="1"/>
    <col min="8683" max="8683" width="19.1796875" style="4" customWidth="1"/>
    <col min="8684" max="8689" width="10.453125" style="4" customWidth="1"/>
    <col min="8690" max="8690" width="11" style="4" customWidth="1"/>
    <col min="8691" max="8691" width="14.26953125" style="4" customWidth="1"/>
    <col min="8692" max="8692" width="12.1796875" style="4" customWidth="1"/>
    <col min="8693" max="8694" width="13.7265625" style="4" customWidth="1"/>
    <col min="8695" max="8695" width="0" style="4" hidden="1" customWidth="1"/>
    <col min="8696" max="8696" width="43.1796875" style="4" customWidth="1"/>
    <col min="8697" max="8697" width="0" style="4" hidden="1" customWidth="1"/>
    <col min="8698" max="8711" width="8.7265625" style="4"/>
    <col min="8712" max="8722" width="0" style="4" hidden="1" customWidth="1"/>
    <col min="8723" max="8929" width="8.7265625" style="4"/>
    <col min="8930" max="8930" width="1.453125" style="4" customWidth="1"/>
    <col min="8931" max="8931" width="4.453125" style="4" customWidth="1"/>
    <col min="8932" max="8932" width="12.1796875" style="4" customWidth="1"/>
    <col min="8933" max="8933" width="12.54296875" style="4" customWidth="1"/>
    <col min="8934" max="8934" width="72.54296875" style="4" customWidth="1"/>
    <col min="8935" max="8935" width="27.453125" style="4" customWidth="1"/>
    <col min="8936" max="8936" width="24.81640625" style="4" customWidth="1"/>
    <col min="8937" max="8937" width="18.1796875" style="4" bestFit="1" customWidth="1"/>
    <col min="8938" max="8938" width="0" style="4" hidden="1" customWidth="1"/>
    <col min="8939" max="8939" width="19.1796875" style="4" customWidth="1"/>
    <col min="8940" max="8945" width="10.453125" style="4" customWidth="1"/>
    <col min="8946" max="8946" width="11" style="4" customWidth="1"/>
    <col min="8947" max="8947" width="14.26953125" style="4" customWidth="1"/>
    <col min="8948" max="8948" width="12.1796875" style="4" customWidth="1"/>
    <col min="8949" max="8950" width="13.7265625" style="4" customWidth="1"/>
    <col min="8951" max="8951" width="0" style="4" hidden="1" customWidth="1"/>
    <col min="8952" max="8952" width="43.1796875" style="4" customWidth="1"/>
    <col min="8953" max="8953" width="0" style="4" hidden="1" customWidth="1"/>
    <col min="8954" max="8967" width="8.7265625" style="4"/>
    <col min="8968" max="8978" width="0" style="4" hidden="1" customWidth="1"/>
    <col min="8979" max="9185" width="8.7265625" style="4"/>
    <col min="9186" max="9186" width="1.453125" style="4" customWidth="1"/>
    <col min="9187" max="9187" width="4.453125" style="4" customWidth="1"/>
    <col min="9188" max="9188" width="12.1796875" style="4" customWidth="1"/>
    <col min="9189" max="9189" width="12.54296875" style="4" customWidth="1"/>
    <col min="9190" max="9190" width="72.54296875" style="4" customWidth="1"/>
    <col min="9191" max="9191" width="27.453125" style="4" customWidth="1"/>
    <col min="9192" max="9192" width="24.81640625" style="4" customWidth="1"/>
    <col min="9193" max="9193" width="18.1796875" style="4" bestFit="1" customWidth="1"/>
    <col min="9194" max="9194" width="0" style="4" hidden="1" customWidth="1"/>
    <col min="9195" max="9195" width="19.1796875" style="4" customWidth="1"/>
    <col min="9196" max="9201" width="10.453125" style="4" customWidth="1"/>
    <col min="9202" max="9202" width="11" style="4" customWidth="1"/>
    <col min="9203" max="9203" width="14.26953125" style="4" customWidth="1"/>
    <col min="9204" max="9204" width="12.1796875" style="4" customWidth="1"/>
    <col min="9205" max="9206" width="13.7265625" style="4" customWidth="1"/>
    <col min="9207" max="9207" width="0" style="4" hidden="1" customWidth="1"/>
    <col min="9208" max="9208" width="43.1796875" style="4" customWidth="1"/>
    <col min="9209" max="9209" width="0" style="4" hidden="1" customWidth="1"/>
    <col min="9210" max="9223" width="8.7265625" style="4"/>
    <col min="9224" max="9234" width="0" style="4" hidden="1" customWidth="1"/>
    <col min="9235" max="9441" width="8.7265625" style="4"/>
    <col min="9442" max="9442" width="1.453125" style="4" customWidth="1"/>
    <col min="9443" max="9443" width="4.453125" style="4" customWidth="1"/>
    <col min="9444" max="9444" width="12.1796875" style="4" customWidth="1"/>
    <col min="9445" max="9445" width="12.54296875" style="4" customWidth="1"/>
    <col min="9446" max="9446" width="72.54296875" style="4" customWidth="1"/>
    <col min="9447" max="9447" width="27.453125" style="4" customWidth="1"/>
    <col min="9448" max="9448" width="24.81640625" style="4" customWidth="1"/>
    <col min="9449" max="9449" width="18.1796875" style="4" bestFit="1" customWidth="1"/>
    <col min="9450" max="9450" width="0" style="4" hidden="1" customWidth="1"/>
    <col min="9451" max="9451" width="19.1796875" style="4" customWidth="1"/>
    <col min="9452" max="9457" width="10.453125" style="4" customWidth="1"/>
    <col min="9458" max="9458" width="11" style="4" customWidth="1"/>
    <col min="9459" max="9459" width="14.26953125" style="4" customWidth="1"/>
    <col min="9460" max="9460" width="12.1796875" style="4" customWidth="1"/>
    <col min="9461" max="9462" width="13.7265625" style="4" customWidth="1"/>
    <col min="9463" max="9463" width="0" style="4" hidden="1" customWidth="1"/>
    <col min="9464" max="9464" width="43.1796875" style="4" customWidth="1"/>
    <col min="9465" max="9465" width="0" style="4" hidden="1" customWidth="1"/>
    <col min="9466" max="9479" width="8.7265625" style="4"/>
    <col min="9480" max="9490" width="0" style="4" hidden="1" customWidth="1"/>
    <col min="9491" max="9697" width="8.7265625" style="4"/>
    <col min="9698" max="9698" width="1.453125" style="4" customWidth="1"/>
    <col min="9699" max="9699" width="4.453125" style="4" customWidth="1"/>
    <col min="9700" max="9700" width="12.1796875" style="4" customWidth="1"/>
    <col min="9701" max="9701" width="12.54296875" style="4" customWidth="1"/>
    <col min="9702" max="9702" width="72.54296875" style="4" customWidth="1"/>
    <col min="9703" max="9703" width="27.453125" style="4" customWidth="1"/>
    <col min="9704" max="9704" width="24.81640625" style="4" customWidth="1"/>
    <col min="9705" max="9705" width="18.1796875" style="4" bestFit="1" customWidth="1"/>
    <col min="9706" max="9706" width="0" style="4" hidden="1" customWidth="1"/>
    <col min="9707" max="9707" width="19.1796875" style="4" customWidth="1"/>
    <col min="9708" max="9713" width="10.453125" style="4" customWidth="1"/>
    <col min="9714" max="9714" width="11" style="4" customWidth="1"/>
    <col min="9715" max="9715" width="14.26953125" style="4" customWidth="1"/>
    <col min="9716" max="9716" width="12.1796875" style="4" customWidth="1"/>
    <col min="9717" max="9718" width="13.7265625" style="4" customWidth="1"/>
    <col min="9719" max="9719" width="0" style="4" hidden="1" customWidth="1"/>
    <col min="9720" max="9720" width="43.1796875" style="4" customWidth="1"/>
    <col min="9721" max="9721" width="0" style="4" hidden="1" customWidth="1"/>
    <col min="9722" max="9735" width="8.7265625" style="4"/>
    <col min="9736" max="9746" width="0" style="4" hidden="1" customWidth="1"/>
    <col min="9747" max="9953" width="8.7265625" style="4"/>
    <col min="9954" max="9954" width="1.453125" style="4" customWidth="1"/>
    <col min="9955" max="9955" width="4.453125" style="4" customWidth="1"/>
    <col min="9956" max="9956" width="12.1796875" style="4" customWidth="1"/>
    <col min="9957" max="9957" width="12.54296875" style="4" customWidth="1"/>
    <col min="9958" max="9958" width="72.54296875" style="4" customWidth="1"/>
    <col min="9959" max="9959" width="27.453125" style="4" customWidth="1"/>
    <col min="9960" max="9960" width="24.81640625" style="4" customWidth="1"/>
    <col min="9961" max="9961" width="18.1796875" style="4" bestFit="1" customWidth="1"/>
    <col min="9962" max="9962" width="0" style="4" hidden="1" customWidth="1"/>
    <col min="9963" max="9963" width="19.1796875" style="4" customWidth="1"/>
    <col min="9964" max="9969" width="10.453125" style="4" customWidth="1"/>
    <col min="9970" max="9970" width="11" style="4" customWidth="1"/>
    <col min="9971" max="9971" width="14.26953125" style="4" customWidth="1"/>
    <col min="9972" max="9972" width="12.1796875" style="4" customWidth="1"/>
    <col min="9973" max="9974" width="13.7265625" style="4" customWidth="1"/>
    <col min="9975" max="9975" width="0" style="4" hidden="1" customWidth="1"/>
    <col min="9976" max="9976" width="43.1796875" style="4" customWidth="1"/>
    <col min="9977" max="9977" width="0" style="4" hidden="1" customWidth="1"/>
    <col min="9978" max="9991" width="8.7265625" style="4"/>
    <col min="9992" max="10002" width="0" style="4" hidden="1" customWidth="1"/>
    <col min="10003" max="10209" width="8.7265625" style="4"/>
    <col min="10210" max="10210" width="1.453125" style="4" customWidth="1"/>
    <col min="10211" max="10211" width="4.453125" style="4" customWidth="1"/>
    <col min="10212" max="10212" width="12.1796875" style="4" customWidth="1"/>
    <col min="10213" max="10213" width="12.54296875" style="4" customWidth="1"/>
    <col min="10214" max="10214" width="72.54296875" style="4" customWidth="1"/>
    <col min="10215" max="10215" width="27.453125" style="4" customWidth="1"/>
    <col min="10216" max="10216" width="24.81640625" style="4" customWidth="1"/>
    <col min="10217" max="10217" width="18.1796875" style="4" bestFit="1" customWidth="1"/>
    <col min="10218" max="10218" width="0" style="4" hidden="1" customWidth="1"/>
    <col min="10219" max="10219" width="19.1796875" style="4" customWidth="1"/>
    <col min="10220" max="10225" width="10.453125" style="4" customWidth="1"/>
    <col min="10226" max="10226" width="11" style="4" customWidth="1"/>
    <col min="10227" max="10227" width="14.26953125" style="4" customWidth="1"/>
    <col min="10228" max="10228" width="12.1796875" style="4" customWidth="1"/>
    <col min="10229" max="10230" width="13.7265625" style="4" customWidth="1"/>
    <col min="10231" max="10231" width="0" style="4" hidden="1" customWidth="1"/>
    <col min="10232" max="10232" width="43.1796875" style="4" customWidth="1"/>
    <col min="10233" max="10233" width="0" style="4" hidden="1" customWidth="1"/>
    <col min="10234" max="10247" width="8.7265625" style="4"/>
    <col min="10248" max="10258" width="0" style="4" hidden="1" customWidth="1"/>
    <col min="10259" max="10465" width="8.7265625" style="4"/>
    <col min="10466" max="10466" width="1.453125" style="4" customWidth="1"/>
    <col min="10467" max="10467" width="4.453125" style="4" customWidth="1"/>
    <col min="10468" max="10468" width="12.1796875" style="4" customWidth="1"/>
    <col min="10469" max="10469" width="12.54296875" style="4" customWidth="1"/>
    <col min="10470" max="10470" width="72.54296875" style="4" customWidth="1"/>
    <col min="10471" max="10471" width="27.453125" style="4" customWidth="1"/>
    <col min="10472" max="10472" width="24.81640625" style="4" customWidth="1"/>
    <col min="10473" max="10473" width="18.1796875" style="4" bestFit="1" customWidth="1"/>
    <col min="10474" max="10474" width="0" style="4" hidden="1" customWidth="1"/>
    <col min="10475" max="10475" width="19.1796875" style="4" customWidth="1"/>
    <col min="10476" max="10481" width="10.453125" style="4" customWidth="1"/>
    <col min="10482" max="10482" width="11" style="4" customWidth="1"/>
    <col min="10483" max="10483" width="14.26953125" style="4" customWidth="1"/>
    <col min="10484" max="10484" width="12.1796875" style="4" customWidth="1"/>
    <col min="10485" max="10486" width="13.7265625" style="4" customWidth="1"/>
    <col min="10487" max="10487" width="0" style="4" hidden="1" customWidth="1"/>
    <col min="10488" max="10488" width="43.1796875" style="4" customWidth="1"/>
    <col min="10489" max="10489" width="0" style="4" hidden="1" customWidth="1"/>
    <col min="10490" max="10503" width="8.7265625" style="4"/>
    <col min="10504" max="10514" width="0" style="4" hidden="1" customWidth="1"/>
    <col min="10515" max="10721" width="8.7265625" style="4"/>
    <col min="10722" max="10722" width="1.453125" style="4" customWidth="1"/>
    <col min="10723" max="10723" width="4.453125" style="4" customWidth="1"/>
    <col min="10724" max="10724" width="12.1796875" style="4" customWidth="1"/>
    <col min="10725" max="10725" width="12.54296875" style="4" customWidth="1"/>
    <col min="10726" max="10726" width="72.54296875" style="4" customWidth="1"/>
    <col min="10727" max="10727" width="27.453125" style="4" customWidth="1"/>
    <col min="10728" max="10728" width="24.81640625" style="4" customWidth="1"/>
    <col min="10729" max="10729" width="18.1796875" style="4" bestFit="1" customWidth="1"/>
    <col min="10730" max="10730" width="0" style="4" hidden="1" customWidth="1"/>
    <col min="10731" max="10731" width="19.1796875" style="4" customWidth="1"/>
    <col min="10732" max="10737" width="10.453125" style="4" customWidth="1"/>
    <col min="10738" max="10738" width="11" style="4" customWidth="1"/>
    <col min="10739" max="10739" width="14.26953125" style="4" customWidth="1"/>
    <col min="10740" max="10740" width="12.1796875" style="4" customWidth="1"/>
    <col min="10741" max="10742" width="13.7265625" style="4" customWidth="1"/>
    <col min="10743" max="10743" width="0" style="4" hidden="1" customWidth="1"/>
    <col min="10744" max="10744" width="43.1796875" style="4" customWidth="1"/>
    <col min="10745" max="10745" width="0" style="4" hidden="1" customWidth="1"/>
    <col min="10746" max="10759" width="8.7265625" style="4"/>
    <col min="10760" max="10770" width="0" style="4" hidden="1" customWidth="1"/>
    <col min="10771" max="10977" width="8.7265625" style="4"/>
    <col min="10978" max="10978" width="1.453125" style="4" customWidth="1"/>
    <col min="10979" max="10979" width="4.453125" style="4" customWidth="1"/>
    <col min="10980" max="10980" width="12.1796875" style="4" customWidth="1"/>
    <col min="10981" max="10981" width="12.54296875" style="4" customWidth="1"/>
    <col min="10982" max="10982" width="72.54296875" style="4" customWidth="1"/>
    <col min="10983" max="10983" width="27.453125" style="4" customWidth="1"/>
    <col min="10984" max="10984" width="24.81640625" style="4" customWidth="1"/>
    <col min="10985" max="10985" width="18.1796875" style="4" bestFit="1" customWidth="1"/>
    <col min="10986" max="10986" width="0" style="4" hidden="1" customWidth="1"/>
    <col min="10987" max="10987" width="19.1796875" style="4" customWidth="1"/>
    <col min="10988" max="10993" width="10.453125" style="4" customWidth="1"/>
    <col min="10994" max="10994" width="11" style="4" customWidth="1"/>
    <col min="10995" max="10995" width="14.26953125" style="4" customWidth="1"/>
    <col min="10996" max="10996" width="12.1796875" style="4" customWidth="1"/>
    <col min="10997" max="10998" width="13.7265625" style="4" customWidth="1"/>
    <col min="10999" max="10999" width="0" style="4" hidden="1" customWidth="1"/>
    <col min="11000" max="11000" width="43.1796875" style="4" customWidth="1"/>
    <col min="11001" max="11001" width="0" style="4" hidden="1" customWidth="1"/>
    <col min="11002" max="11015" width="8.7265625" style="4"/>
    <col min="11016" max="11026" width="0" style="4" hidden="1" customWidth="1"/>
    <col min="11027" max="11233" width="8.7265625" style="4"/>
    <col min="11234" max="11234" width="1.453125" style="4" customWidth="1"/>
    <col min="11235" max="11235" width="4.453125" style="4" customWidth="1"/>
    <col min="11236" max="11236" width="12.1796875" style="4" customWidth="1"/>
    <col min="11237" max="11237" width="12.54296875" style="4" customWidth="1"/>
    <col min="11238" max="11238" width="72.54296875" style="4" customWidth="1"/>
    <col min="11239" max="11239" width="27.453125" style="4" customWidth="1"/>
    <col min="11240" max="11240" width="24.81640625" style="4" customWidth="1"/>
    <col min="11241" max="11241" width="18.1796875" style="4" bestFit="1" customWidth="1"/>
    <col min="11242" max="11242" width="0" style="4" hidden="1" customWidth="1"/>
    <col min="11243" max="11243" width="19.1796875" style="4" customWidth="1"/>
    <col min="11244" max="11249" width="10.453125" style="4" customWidth="1"/>
    <col min="11250" max="11250" width="11" style="4" customWidth="1"/>
    <col min="11251" max="11251" width="14.26953125" style="4" customWidth="1"/>
    <col min="11252" max="11252" width="12.1796875" style="4" customWidth="1"/>
    <col min="11253" max="11254" width="13.7265625" style="4" customWidth="1"/>
    <col min="11255" max="11255" width="0" style="4" hidden="1" customWidth="1"/>
    <col min="11256" max="11256" width="43.1796875" style="4" customWidth="1"/>
    <col min="11257" max="11257" width="0" style="4" hidden="1" customWidth="1"/>
    <col min="11258" max="11271" width="8.7265625" style="4"/>
    <col min="11272" max="11282" width="0" style="4" hidden="1" customWidth="1"/>
    <col min="11283" max="11489" width="8.7265625" style="4"/>
    <col min="11490" max="11490" width="1.453125" style="4" customWidth="1"/>
    <col min="11491" max="11491" width="4.453125" style="4" customWidth="1"/>
    <col min="11492" max="11492" width="12.1796875" style="4" customWidth="1"/>
    <col min="11493" max="11493" width="12.54296875" style="4" customWidth="1"/>
    <col min="11494" max="11494" width="72.54296875" style="4" customWidth="1"/>
    <col min="11495" max="11495" width="27.453125" style="4" customWidth="1"/>
    <col min="11496" max="11496" width="24.81640625" style="4" customWidth="1"/>
    <col min="11497" max="11497" width="18.1796875" style="4" bestFit="1" customWidth="1"/>
    <col min="11498" max="11498" width="0" style="4" hidden="1" customWidth="1"/>
    <col min="11499" max="11499" width="19.1796875" style="4" customWidth="1"/>
    <col min="11500" max="11505" width="10.453125" style="4" customWidth="1"/>
    <col min="11506" max="11506" width="11" style="4" customWidth="1"/>
    <col min="11507" max="11507" width="14.26953125" style="4" customWidth="1"/>
    <col min="11508" max="11508" width="12.1796875" style="4" customWidth="1"/>
    <col min="11509" max="11510" width="13.7265625" style="4" customWidth="1"/>
    <col min="11511" max="11511" width="0" style="4" hidden="1" customWidth="1"/>
    <col min="11512" max="11512" width="43.1796875" style="4" customWidth="1"/>
    <col min="11513" max="11513" width="0" style="4" hidden="1" customWidth="1"/>
    <col min="11514" max="11527" width="8.7265625" style="4"/>
    <col min="11528" max="11538" width="0" style="4" hidden="1" customWidth="1"/>
    <col min="11539" max="11745" width="8.7265625" style="4"/>
    <col min="11746" max="11746" width="1.453125" style="4" customWidth="1"/>
    <col min="11747" max="11747" width="4.453125" style="4" customWidth="1"/>
    <col min="11748" max="11748" width="12.1796875" style="4" customWidth="1"/>
    <col min="11749" max="11749" width="12.54296875" style="4" customWidth="1"/>
    <col min="11750" max="11750" width="72.54296875" style="4" customWidth="1"/>
    <col min="11751" max="11751" width="27.453125" style="4" customWidth="1"/>
    <col min="11752" max="11752" width="24.81640625" style="4" customWidth="1"/>
    <col min="11753" max="11753" width="18.1796875" style="4" bestFit="1" customWidth="1"/>
    <col min="11754" max="11754" width="0" style="4" hidden="1" customWidth="1"/>
    <col min="11755" max="11755" width="19.1796875" style="4" customWidth="1"/>
    <col min="11756" max="11761" width="10.453125" style="4" customWidth="1"/>
    <col min="11762" max="11762" width="11" style="4" customWidth="1"/>
    <col min="11763" max="11763" width="14.26953125" style="4" customWidth="1"/>
    <col min="11764" max="11764" width="12.1796875" style="4" customWidth="1"/>
    <col min="11765" max="11766" width="13.7265625" style="4" customWidth="1"/>
    <col min="11767" max="11767" width="0" style="4" hidden="1" customWidth="1"/>
    <col min="11768" max="11768" width="43.1796875" style="4" customWidth="1"/>
    <col min="11769" max="11769" width="0" style="4" hidden="1" customWidth="1"/>
    <col min="11770" max="11783" width="8.7265625" style="4"/>
    <col min="11784" max="11794" width="0" style="4" hidden="1" customWidth="1"/>
    <col min="11795" max="12001" width="8.7265625" style="4"/>
    <col min="12002" max="12002" width="1.453125" style="4" customWidth="1"/>
    <col min="12003" max="12003" width="4.453125" style="4" customWidth="1"/>
    <col min="12004" max="12004" width="12.1796875" style="4" customWidth="1"/>
    <col min="12005" max="12005" width="12.54296875" style="4" customWidth="1"/>
    <col min="12006" max="12006" width="72.54296875" style="4" customWidth="1"/>
    <col min="12007" max="12007" width="27.453125" style="4" customWidth="1"/>
    <col min="12008" max="12008" width="24.81640625" style="4" customWidth="1"/>
    <col min="12009" max="12009" width="18.1796875" style="4" bestFit="1" customWidth="1"/>
    <col min="12010" max="12010" width="0" style="4" hidden="1" customWidth="1"/>
    <col min="12011" max="12011" width="19.1796875" style="4" customWidth="1"/>
    <col min="12012" max="12017" width="10.453125" style="4" customWidth="1"/>
    <col min="12018" max="12018" width="11" style="4" customWidth="1"/>
    <col min="12019" max="12019" width="14.26953125" style="4" customWidth="1"/>
    <col min="12020" max="12020" width="12.1796875" style="4" customWidth="1"/>
    <col min="12021" max="12022" width="13.7265625" style="4" customWidth="1"/>
    <col min="12023" max="12023" width="0" style="4" hidden="1" customWidth="1"/>
    <col min="12024" max="12024" width="43.1796875" style="4" customWidth="1"/>
    <col min="12025" max="12025" width="0" style="4" hidden="1" customWidth="1"/>
    <col min="12026" max="12039" width="8.7265625" style="4"/>
    <col min="12040" max="12050" width="0" style="4" hidden="1" customWidth="1"/>
    <col min="12051" max="12257" width="8.7265625" style="4"/>
    <col min="12258" max="12258" width="1.453125" style="4" customWidth="1"/>
    <col min="12259" max="12259" width="4.453125" style="4" customWidth="1"/>
    <col min="12260" max="12260" width="12.1796875" style="4" customWidth="1"/>
    <col min="12261" max="12261" width="12.54296875" style="4" customWidth="1"/>
    <col min="12262" max="12262" width="72.54296875" style="4" customWidth="1"/>
    <col min="12263" max="12263" width="27.453125" style="4" customWidth="1"/>
    <col min="12264" max="12264" width="24.81640625" style="4" customWidth="1"/>
    <col min="12265" max="12265" width="18.1796875" style="4" bestFit="1" customWidth="1"/>
    <col min="12266" max="12266" width="0" style="4" hidden="1" customWidth="1"/>
    <col min="12267" max="12267" width="19.1796875" style="4" customWidth="1"/>
    <col min="12268" max="12273" width="10.453125" style="4" customWidth="1"/>
    <col min="12274" max="12274" width="11" style="4" customWidth="1"/>
    <col min="12275" max="12275" width="14.26953125" style="4" customWidth="1"/>
    <col min="12276" max="12276" width="12.1796875" style="4" customWidth="1"/>
    <col min="12277" max="12278" width="13.7265625" style="4" customWidth="1"/>
    <col min="12279" max="12279" width="0" style="4" hidden="1" customWidth="1"/>
    <col min="12280" max="12280" width="43.1796875" style="4" customWidth="1"/>
    <col min="12281" max="12281" width="0" style="4" hidden="1" customWidth="1"/>
    <col min="12282" max="12295" width="8.7265625" style="4"/>
    <col min="12296" max="12306" width="0" style="4" hidden="1" customWidth="1"/>
    <col min="12307" max="12513" width="8.7265625" style="4"/>
    <col min="12514" max="12514" width="1.453125" style="4" customWidth="1"/>
    <col min="12515" max="12515" width="4.453125" style="4" customWidth="1"/>
    <col min="12516" max="12516" width="12.1796875" style="4" customWidth="1"/>
    <col min="12517" max="12517" width="12.54296875" style="4" customWidth="1"/>
    <col min="12518" max="12518" width="72.54296875" style="4" customWidth="1"/>
    <col min="12519" max="12519" width="27.453125" style="4" customWidth="1"/>
    <col min="12520" max="12520" width="24.81640625" style="4" customWidth="1"/>
    <col min="12521" max="12521" width="18.1796875" style="4" bestFit="1" customWidth="1"/>
    <col min="12522" max="12522" width="0" style="4" hidden="1" customWidth="1"/>
    <col min="12523" max="12523" width="19.1796875" style="4" customWidth="1"/>
    <col min="12524" max="12529" width="10.453125" style="4" customWidth="1"/>
    <col min="12530" max="12530" width="11" style="4" customWidth="1"/>
    <col min="12531" max="12531" width="14.26953125" style="4" customWidth="1"/>
    <col min="12532" max="12532" width="12.1796875" style="4" customWidth="1"/>
    <col min="12533" max="12534" width="13.7265625" style="4" customWidth="1"/>
    <col min="12535" max="12535" width="0" style="4" hidden="1" customWidth="1"/>
    <col min="12536" max="12536" width="43.1796875" style="4" customWidth="1"/>
    <col min="12537" max="12537" width="0" style="4" hidden="1" customWidth="1"/>
    <col min="12538" max="12551" width="8.7265625" style="4"/>
    <col min="12552" max="12562" width="0" style="4" hidden="1" customWidth="1"/>
    <col min="12563" max="12769" width="8.7265625" style="4"/>
    <col min="12770" max="12770" width="1.453125" style="4" customWidth="1"/>
    <col min="12771" max="12771" width="4.453125" style="4" customWidth="1"/>
    <col min="12772" max="12772" width="12.1796875" style="4" customWidth="1"/>
    <col min="12773" max="12773" width="12.54296875" style="4" customWidth="1"/>
    <col min="12774" max="12774" width="72.54296875" style="4" customWidth="1"/>
    <col min="12775" max="12775" width="27.453125" style="4" customWidth="1"/>
    <col min="12776" max="12776" width="24.81640625" style="4" customWidth="1"/>
    <col min="12777" max="12777" width="18.1796875" style="4" bestFit="1" customWidth="1"/>
    <col min="12778" max="12778" width="0" style="4" hidden="1" customWidth="1"/>
    <col min="12779" max="12779" width="19.1796875" style="4" customWidth="1"/>
    <col min="12780" max="12785" width="10.453125" style="4" customWidth="1"/>
    <col min="12786" max="12786" width="11" style="4" customWidth="1"/>
    <col min="12787" max="12787" width="14.26953125" style="4" customWidth="1"/>
    <col min="12788" max="12788" width="12.1796875" style="4" customWidth="1"/>
    <col min="12789" max="12790" width="13.7265625" style="4" customWidth="1"/>
    <col min="12791" max="12791" width="0" style="4" hidden="1" customWidth="1"/>
    <col min="12792" max="12792" width="43.1796875" style="4" customWidth="1"/>
    <col min="12793" max="12793" width="0" style="4" hidden="1" customWidth="1"/>
    <col min="12794" max="12807" width="8.7265625" style="4"/>
    <col min="12808" max="12818" width="0" style="4" hidden="1" customWidth="1"/>
    <col min="12819" max="13025" width="8.7265625" style="4"/>
    <col min="13026" max="13026" width="1.453125" style="4" customWidth="1"/>
    <col min="13027" max="13027" width="4.453125" style="4" customWidth="1"/>
    <col min="13028" max="13028" width="12.1796875" style="4" customWidth="1"/>
    <col min="13029" max="13029" width="12.54296875" style="4" customWidth="1"/>
    <col min="13030" max="13030" width="72.54296875" style="4" customWidth="1"/>
    <col min="13031" max="13031" width="27.453125" style="4" customWidth="1"/>
    <col min="13032" max="13032" width="24.81640625" style="4" customWidth="1"/>
    <col min="13033" max="13033" width="18.1796875" style="4" bestFit="1" customWidth="1"/>
    <col min="13034" max="13034" width="0" style="4" hidden="1" customWidth="1"/>
    <col min="13035" max="13035" width="19.1796875" style="4" customWidth="1"/>
    <col min="13036" max="13041" width="10.453125" style="4" customWidth="1"/>
    <col min="13042" max="13042" width="11" style="4" customWidth="1"/>
    <col min="13043" max="13043" width="14.26953125" style="4" customWidth="1"/>
    <col min="13044" max="13044" width="12.1796875" style="4" customWidth="1"/>
    <col min="13045" max="13046" width="13.7265625" style="4" customWidth="1"/>
    <col min="13047" max="13047" width="0" style="4" hidden="1" customWidth="1"/>
    <col min="13048" max="13048" width="43.1796875" style="4" customWidth="1"/>
    <col min="13049" max="13049" width="0" style="4" hidden="1" customWidth="1"/>
    <col min="13050" max="13063" width="8.7265625" style="4"/>
    <col min="13064" max="13074" width="0" style="4" hidden="1" customWidth="1"/>
    <col min="13075" max="13281" width="8.7265625" style="4"/>
    <col min="13282" max="13282" width="1.453125" style="4" customWidth="1"/>
    <col min="13283" max="13283" width="4.453125" style="4" customWidth="1"/>
    <col min="13284" max="13284" width="12.1796875" style="4" customWidth="1"/>
    <col min="13285" max="13285" width="12.54296875" style="4" customWidth="1"/>
    <col min="13286" max="13286" width="72.54296875" style="4" customWidth="1"/>
    <col min="13287" max="13287" width="27.453125" style="4" customWidth="1"/>
    <col min="13288" max="13288" width="24.81640625" style="4" customWidth="1"/>
    <col min="13289" max="13289" width="18.1796875" style="4" bestFit="1" customWidth="1"/>
    <col min="13290" max="13290" width="0" style="4" hidden="1" customWidth="1"/>
    <col min="13291" max="13291" width="19.1796875" style="4" customWidth="1"/>
    <col min="13292" max="13297" width="10.453125" style="4" customWidth="1"/>
    <col min="13298" max="13298" width="11" style="4" customWidth="1"/>
    <col min="13299" max="13299" width="14.26953125" style="4" customWidth="1"/>
    <col min="13300" max="13300" width="12.1796875" style="4" customWidth="1"/>
    <col min="13301" max="13302" width="13.7265625" style="4" customWidth="1"/>
    <col min="13303" max="13303" width="0" style="4" hidden="1" customWidth="1"/>
    <col min="13304" max="13304" width="43.1796875" style="4" customWidth="1"/>
    <col min="13305" max="13305" width="0" style="4" hidden="1" customWidth="1"/>
    <col min="13306" max="13319" width="8.7265625" style="4"/>
    <col min="13320" max="13330" width="0" style="4" hidden="1" customWidth="1"/>
    <col min="13331" max="13537" width="8.7265625" style="4"/>
    <col min="13538" max="13538" width="1.453125" style="4" customWidth="1"/>
    <col min="13539" max="13539" width="4.453125" style="4" customWidth="1"/>
    <col min="13540" max="13540" width="12.1796875" style="4" customWidth="1"/>
    <col min="13541" max="13541" width="12.54296875" style="4" customWidth="1"/>
    <col min="13542" max="13542" width="72.54296875" style="4" customWidth="1"/>
    <col min="13543" max="13543" width="27.453125" style="4" customWidth="1"/>
    <col min="13544" max="13544" width="24.81640625" style="4" customWidth="1"/>
    <col min="13545" max="13545" width="18.1796875" style="4" bestFit="1" customWidth="1"/>
    <col min="13546" max="13546" width="0" style="4" hidden="1" customWidth="1"/>
    <col min="13547" max="13547" width="19.1796875" style="4" customWidth="1"/>
    <col min="13548" max="13553" width="10.453125" style="4" customWidth="1"/>
    <col min="13554" max="13554" width="11" style="4" customWidth="1"/>
    <col min="13555" max="13555" width="14.26953125" style="4" customWidth="1"/>
    <col min="13556" max="13556" width="12.1796875" style="4" customWidth="1"/>
    <col min="13557" max="13558" width="13.7265625" style="4" customWidth="1"/>
    <col min="13559" max="13559" width="0" style="4" hidden="1" customWidth="1"/>
    <col min="13560" max="13560" width="43.1796875" style="4" customWidth="1"/>
    <col min="13561" max="13561" width="0" style="4" hidden="1" customWidth="1"/>
    <col min="13562" max="13575" width="8.7265625" style="4"/>
    <col min="13576" max="13586" width="0" style="4" hidden="1" customWidth="1"/>
    <col min="13587" max="13793" width="8.7265625" style="4"/>
    <col min="13794" max="13794" width="1.453125" style="4" customWidth="1"/>
    <col min="13795" max="13795" width="4.453125" style="4" customWidth="1"/>
    <col min="13796" max="13796" width="12.1796875" style="4" customWidth="1"/>
    <col min="13797" max="13797" width="12.54296875" style="4" customWidth="1"/>
    <col min="13798" max="13798" width="72.54296875" style="4" customWidth="1"/>
    <col min="13799" max="13799" width="27.453125" style="4" customWidth="1"/>
    <col min="13800" max="13800" width="24.81640625" style="4" customWidth="1"/>
    <col min="13801" max="13801" width="18.1796875" style="4" bestFit="1" customWidth="1"/>
    <col min="13802" max="13802" width="0" style="4" hidden="1" customWidth="1"/>
    <col min="13803" max="13803" width="19.1796875" style="4" customWidth="1"/>
    <col min="13804" max="13809" width="10.453125" style="4" customWidth="1"/>
    <col min="13810" max="13810" width="11" style="4" customWidth="1"/>
    <col min="13811" max="13811" width="14.26953125" style="4" customWidth="1"/>
    <col min="13812" max="13812" width="12.1796875" style="4" customWidth="1"/>
    <col min="13813" max="13814" width="13.7265625" style="4" customWidth="1"/>
    <col min="13815" max="13815" width="0" style="4" hidden="1" customWidth="1"/>
    <col min="13816" max="13816" width="43.1796875" style="4" customWidth="1"/>
    <col min="13817" max="13817" width="0" style="4" hidden="1" customWidth="1"/>
    <col min="13818" max="13831" width="8.7265625" style="4"/>
    <col min="13832" max="13842" width="0" style="4" hidden="1" customWidth="1"/>
    <col min="13843" max="14049" width="8.7265625" style="4"/>
    <col min="14050" max="14050" width="1.453125" style="4" customWidth="1"/>
    <col min="14051" max="14051" width="4.453125" style="4" customWidth="1"/>
    <col min="14052" max="14052" width="12.1796875" style="4" customWidth="1"/>
    <col min="14053" max="14053" width="12.54296875" style="4" customWidth="1"/>
    <col min="14054" max="14054" width="72.54296875" style="4" customWidth="1"/>
    <col min="14055" max="14055" width="27.453125" style="4" customWidth="1"/>
    <col min="14056" max="14056" width="24.81640625" style="4" customWidth="1"/>
    <col min="14057" max="14057" width="18.1796875" style="4" bestFit="1" customWidth="1"/>
    <col min="14058" max="14058" width="0" style="4" hidden="1" customWidth="1"/>
    <col min="14059" max="14059" width="19.1796875" style="4" customWidth="1"/>
    <col min="14060" max="14065" width="10.453125" style="4" customWidth="1"/>
    <col min="14066" max="14066" width="11" style="4" customWidth="1"/>
    <col min="14067" max="14067" width="14.26953125" style="4" customWidth="1"/>
    <col min="14068" max="14068" width="12.1796875" style="4" customWidth="1"/>
    <col min="14069" max="14070" width="13.7265625" style="4" customWidth="1"/>
    <col min="14071" max="14071" width="0" style="4" hidden="1" customWidth="1"/>
    <col min="14072" max="14072" width="43.1796875" style="4" customWidth="1"/>
    <col min="14073" max="14073" width="0" style="4" hidden="1" customWidth="1"/>
    <col min="14074" max="14087" width="8.7265625" style="4"/>
    <col min="14088" max="14098" width="0" style="4" hidden="1" customWidth="1"/>
    <col min="14099" max="14305" width="8.7265625" style="4"/>
    <col min="14306" max="14306" width="1.453125" style="4" customWidth="1"/>
    <col min="14307" max="14307" width="4.453125" style="4" customWidth="1"/>
    <col min="14308" max="14308" width="12.1796875" style="4" customWidth="1"/>
    <col min="14309" max="14309" width="12.54296875" style="4" customWidth="1"/>
    <col min="14310" max="14310" width="72.54296875" style="4" customWidth="1"/>
    <col min="14311" max="14311" width="27.453125" style="4" customWidth="1"/>
    <col min="14312" max="14312" width="24.81640625" style="4" customWidth="1"/>
    <col min="14313" max="14313" width="18.1796875" style="4" bestFit="1" customWidth="1"/>
    <col min="14314" max="14314" width="0" style="4" hidden="1" customWidth="1"/>
    <col min="14315" max="14315" width="19.1796875" style="4" customWidth="1"/>
    <col min="14316" max="14321" width="10.453125" style="4" customWidth="1"/>
    <col min="14322" max="14322" width="11" style="4" customWidth="1"/>
    <col min="14323" max="14323" width="14.26953125" style="4" customWidth="1"/>
    <col min="14324" max="14324" width="12.1796875" style="4" customWidth="1"/>
    <col min="14325" max="14326" width="13.7265625" style="4" customWidth="1"/>
    <col min="14327" max="14327" width="0" style="4" hidden="1" customWidth="1"/>
    <col min="14328" max="14328" width="43.1796875" style="4" customWidth="1"/>
    <col min="14329" max="14329" width="0" style="4" hidden="1" customWidth="1"/>
    <col min="14330" max="14343" width="8.7265625" style="4"/>
    <col min="14344" max="14354" width="0" style="4" hidden="1" customWidth="1"/>
    <col min="14355" max="14561" width="8.7265625" style="4"/>
    <col min="14562" max="14562" width="1.453125" style="4" customWidth="1"/>
    <col min="14563" max="14563" width="4.453125" style="4" customWidth="1"/>
    <col min="14564" max="14564" width="12.1796875" style="4" customWidth="1"/>
    <col min="14565" max="14565" width="12.54296875" style="4" customWidth="1"/>
    <col min="14566" max="14566" width="72.54296875" style="4" customWidth="1"/>
    <col min="14567" max="14567" width="27.453125" style="4" customWidth="1"/>
    <col min="14568" max="14568" width="24.81640625" style="4" customWidth="1"/>
    <col min="14569" max="14569" width="18.1796875" style="4" bestFit="1" customWidth="1"/>
    <col min="14570" max="14570" width="0" style="4" hidden="1" customWidth="1"/>
    <col min="14571" max="14571" width="19.1796875" style="4" customWidth="1"/>
    <col min="14572" max="14577" width="10.453125" style="4" customWidth="1"/>
    <col min="14578" max="14578" width="11" style="4" customWidth="1"/>
    <col min="14579" max="14579" width="14.26953125" style="4" customWidth="1"/>
    <col min="14580" max="14580" width="12.1796875" style="4" customWidth="1"/>
    <col min="14581" max="14582" width="13.7265625" style="4" customWidth="1"/>
    <col min="14583" max="14583" width="0" style="4" hidden="1" customWidth="1"/>
    <col min="14584" max="14584" width="43.1796875" style="4" customWidth="1"/>
    <col min="14585" max="14585" width="0" style="4" hidden="1" customWidth="1"/>
    <col min="14586" max="14599" width="8.7265625" style="4"/>
    <col min="14600" max="14610" width="0" style="4" hidden="1" customWidth="1"/>
    <col min="14611" max="14817" width="8.7265625" style="4"/>
    <col min="14818" max="14818" width="1.453125" style="4" customWidth="1"/>
    <col min="14819" max="14819" width="4.453125" style="4" customWidth="1"/>
    <col min="14820" max="14820" width="12.1796875" style="4" customWidth="1"/>
    <col min="14821" max="14821" width="12.54296875" style="4" customWidth="1"/>
    <col min="14822" max="14822" width="72.54296875" style="4" customWidth="1"/>
    <col min="14823" max="14823" width="27.453125" style="4" customWidth="1"/>
    <col min="14824" max="14824" width="24.81640625" style="4" customWidth="1"/>
    <col min="14825" max="14825" width="18.1796875" style="4" bestFit="1" customWidth="1"/>
    <col min="14826" max="14826" width="0" style="4" hidden="1" customWidth="1"/>
    <col min="14827" max="14827" width="19.1796875" style="4" customWidth="1"/>
    <col min="14828" max="14833" width="10.453125" style="4" customWidth="1"/>
    <col min="14834" max="14834" width="11" style="4" customWidth="1"/>
    <col min="14835" max="14835" width="14.26953125" style="4" customWidth="1"/>
    <col min="14836" max="14836" width="12.1796875" style="4" customWidth="1"/>
    <col min="14837" max="14838" width="13.7265625" style="4" customWidth="1"/>
    <col min="14839" max="14839" width="0" style="4" hidden="1" customWidth="1"/>
    <col min="14840" max="14840" width="43.1796875" style="4" customWidth="1"/>
    <col min="14841" max="14841" width="0" style="4" hidden="1" customWidth="1"/>
    <col min="14842" max="14855" width="8.7265625" style="4"/>
    <col min="14856" max="14866" width="0" style="4" hidden="1" customWidth="1"/>
    <col min="14867" max="15073" width="8.7265625" style="4"/>
    <col min="15074" max="15074" width="1.453125" style="4" customWidth="1"/>
    <col min="15075" max="15075" width="4.453125" style="4" customWidth="1"/>
    <col min="15076" max="15076" width="12.1796875" style="4" customWidth="1"/>
    <col min="15077" max="15077" width="12.54296875" style="4" customWidth="1"/>
    <col min="15078" max="15078" width="72.54296875" style="4" customWidth="1"/>
    <col min="15079" max="15079" width="27.453125" style="4" customWidth="1"/>
    <col min="15080" max="15080" width="24.81640625" style="4" customWidth="1"/>
    <col min="15081" max="15081" width="18.1796875" style="4" bestFit="1" customWidth="1"/>
    <col min="15082" max="15082" width="0" style="4" hidden="1" customWidth="1"/>
    <col min="15083" max="15083" width="19.1796875" style="4" customWidth="1"/>
    <col min="15084" max="15089" width="10.453125" style="4" customWidth="1"/>
    <col min="15090" max="15090" width="11" style="4" customWidth="1"/>
    <col min="15091" max="15091" width="14.26953125" style="4" customWidth="1"/>
    <col min="15092" max="15092" width="12.1796875" style="4" customWidth="1"/>
    <col min="15093" max="15094" width="13.7265625" style="4" customWidth="1"/>
    <col min="15095" max="15095" width="0" style="4" hidden="1" customWidth="1"/>
    <col min="15096" max="15096" width="43.1796875" style="4" customWidth="1"/>
    <col min="15097" max="15097" width="0" style="4" hidden="1" customWidth="1"/>
    <col min="15098" max="15111" width="8.7265625" style="4"/>
    <col min="15112" max="15122" width="0" style="4" hidden="1" customWidth="1"/>
    <col min="15123" max="15329" width="8.7265625" style="4"/>
    <col min="15330" max="15330" width="1.453125" style="4" customWidth="1"/>
    <col min="15331" max="15331" width="4.453125" style="4" customWidth="1"/>
    <col min="15332" max="15332" width="12.1796875" style="4" customWidth="1"/>
    <col min="15333" max="15333" width="12.54296875" style="4" customWidth="1"/>
    <col min="15334" max="15334" width="72.54296875" style="4" customWidth="1"/>
    <col min="15335" max="15335" width="27.453125" style="4" customWidth="1"/>
    <col min="15336" max="15336" width="24.81640625" style="4" customWidth="1"/>
    <col min="15337" max="15337" width="18.1796875" style="4" bestFit="1" customWidth="1"/>
    <col min="15338" max="15338" width="0" style="4" hidden="1" customWidth="1"/>
    <col min="15339" max="15339" width="19.1796875" style="4" customWidth="1"/>
    <col min="15340" max="15345" width="10.453125" style="4" customWidth="1"/>
    <col min="15346" max="15346" width="11" style="4" customWidth="1"/>
    <col min="15347" max="15347" width="14.26953125" style="4" customWidth="1"/>
    <col min="15348" max="15348" width="12.1796875" style="4" customWidth="1"/>
    <col min="15349" max="15350" width="13.7265625" style="4" customWidth="1"/>
    <col min="15351" max="15351" width="0" style="4" hidden="1" customWidth="1"/>
    <col min="15352" max="15352" width="43.1796875" style="4" customWidth="1"/>
    <col min="15353" max="15353" width="0" style="4" hidden="1" customWidth="1"/>
    <col min="15354" max="15367" width="8.7265625" style="4"/>
    <col min="15368" max="15378" width="0" style="4" hidden="1" customWidth="1"/>
    <col min="15379" max="15585" width="8.7265625" style="4"/>
    <col min="15586" max="15586" width="1.453125" style="4" customWidth="1"/>
    <col min="15587" max="15587" width="4.453125" style="4" customWidth="1"/>
    <col min="15588" max="15588" width="12.1796875" style="4" customWidth="1"/>
    <col min="15589" max="15589" width="12.54296875" style="4" customWidth="1"/>
    <col min="15590" max="15590" width="72.54296875" style="4" customWidth="1"/>
    <col min="15591" max="15591" width="27.453125" style="4" customWidth="1"/>
    <col min="15592" max="15592" width="24.81640625" style="4" customWidth="1"/>
    <col min="15593" max="15593" width="18.1796875" style="4" bestFit="1" customWidth="1"/>
    <col min="15594" max="15594" width="0" style="4" hidden="1" customWidth="1"/>
    <col min="15595" max="15595" width="19.1796875" style="4" customWidth="1"/>
    <col min="15596" max="15601" width="10.453125" style="4" customWidth="1"/>
    <col min="15602" max="15602" width="11" style="4" customWidth="1"/>
    <col min="15603" max="15603" width="14.26953125" style="4" customWidth="1"/>
    <col min="15604" max="15604" width="12.1796875" style="4" customWidth="1"/>
    <col min="15605" max="15606" width="13.7265625" style="4" customWidth="1"/>
    <col min="15607" max="15607" width="0" style="4" hidden="1" customWidth="1"/>
    <col min="15608" max="15608" width="43.1796875" style="4" customWidth="1"/>
    <col min="15609" max="15609" width="0" style="4" hidden="1" customWidth="1"/>
    <col min="15610" max="15623" width="8.7265625" style="4"/>
    <col min="15624" max="15634" width="0" style="4" hidden="1" customWidth="1"/>
    <col min="15635" max="15841" width="8.7265625" style="4"/>
    <col min="15842" max="15842" width="1.453125" style="4" customWidth="1"/>
    <col min="15843" max="15843" width="4.453125" style="4" customWidth="1"/>
    <col min="15844" max="15844" width="12.1796875" style="4" customWidth="1"/>
    <col min="15845" max="15845" width="12.54296875" style="4" customWidth="1"/>
    <col min="15846" max="15846" width="72.54296875" style="4" customWidth="1"/>
    <col min="15847" max="15847" width="27.453125" style="4" customWidth="1"/>
    <col min="15848" max="15848" width="24.81640625" style="4" customWidth="1"/>
    <col min="15849" max="15849" width="18.1796875" style="4" bestFit="1" customWidth="1"/>
    <col min="15850" max="15850" width="0" style="4" hidden="1" customWidth="1"/>
    <col min="15851" max="15851" width="19.1796875" style="4" customWidth="1"/>
    <col min="15852" max="15857" width="10.453125" style="4" customWidth="1"/>
    <col min="15858" max="15858" width="11" style="4" customWidth="1"/>
    <col min="15859" max="15859" width="14.26953125" style="4" customWidth="1"/>
    <col min="15860" max="15860" width="12.1796875" style="4" customWidth="1"/>
    <col min="15861" max="15862" width="13.7265625" style="4" customWidth="1"/>
    <col min="15863" max="15863" width="0" style="4" hidden="1" customWidth="1"/>
    <col min="15864" max="15864" width="43.1796875" style="4" customWidth="1"/>
    <col min="15865" max="15865" width="0" style="4" hidden="1" customWidth="1"/>
    <col min="15866" max="15879" width="8.7265625" style="4"/>
    <col min="15880" max="15890" width="0" style="4" hidden="1" customWidth="1"/>
    <col min="15891" max="16097" width="8.7265625" style="4"/>
    <col min="16098" max="16098" width="1.453125" style="4" customWidth="1"/>
    <col min="16099" max="16099" width="4.453125" style="4" customWidth="1"/>
    <col min="16100" max="16100" width="12.1796875" style="4" customWidth="1"/>
    <col min="16101" max="16101" width="12.54296875" style="4" customWidth="1"/>
    <col min="16102" max="16102" width="72.54296875" style="4" customWidth="1"/>
    <col min="16103" max="16103" width="27.453125" style="4" customWidth="1"/>
    <col min="16104" max="16104" width="24.81640625" style="4" customWidth="1"/>
    <col min="16105" max="16105" width="18.1796875" style="4" bestFit="1" customWidth="1"/>
    <col min="16106" max="16106" width="0" style="4" hidden="1" customWidth="1"/>
    <col min="16107" max="16107" width="19.1796875" style="4" customWidth="1"/>
    <col min="16108" max="16113" width="10.453125" style="4" customWidth="1"/>
    <col min="16114" max="16114" width="11" style="4" customWidth="1"/>
    <col min="16115" max="16115" width="14.26953125" style="4" customWidth="1"/>
    <col min="16116" max="16116" width="12.1796875" style="4" customWidth="1"/>
    <col min="16117" max="16118" width="13.7265625" style="4" customWidth="1"/>
    <col min="16119" max="16119" width="0" style="4" hidden="1" customWidth="1"/>
    <col min="16120" max="16120" width="43.1796875" style="4" customWidth="1"/>
    <col min="16121" max="16121" width="0" style="4" hidden="1" customWidth="1"/>
    <col min="16122" max="16135" width="8.7265625" style="4"/>
    <col min="16136" max="16146" width="0" style="4" hidden="1" customWidth="1"/>
    <col min="16147" max="16356" width="8.7265625" style="4"/>
    <col min="16357" max="16360" width="9.81640625" style="4" customWidth="1"/>
    <col min="16361" max="16361" width="8.7265625" style="4"/>
    <col min="16362" max="16384" width="9.453125" style="4" customWidth="1"/>
  </cols>
  <sheetData>
    <row r="1" spans="1:10" x14ac:dyDescent="0.3">
      <c r="B1" s="119"/>
      <c r="C1" s="120"/>
      <c r="D1" s="116"/>
      <c r="E1" s="121"/>
      <c r="F1" s="116"/>
      <c r="G1" s="116"/>
      <c r="H1" s="310"/>
    </row>
    <row r="2" spans="1:10" s="6" customFormat="1" ht="15.5" x14ac:dyDescent="0.35">
      <c r="A2" s="122"/>
      <c r="B2" s="221" t="s">
        <v>765</v>
      </c>
      <c r="C2" s="123"/>
      <c r="D2" s="124"/>
      <c r="E2" s="124"/>
      <c r="F2" s="124"/>
      <c r="G2" s="124"/>
      <c r="H2" s="317"/>
    </row>
    <row r="3" spans="1:10" s="18" customFormat="1" x14ac:dyDescent="0.3">
      <c r="B3" s="119" t="s">
        <v>763</v>
      </c>
      <c r="C3" s="116"/>
      <c r="D3" s="116"/>
      <c r="E3" s="116"/>
      <c r="F3" s="116"/>
      <c r="G3" s="116"/>
      <c r="H3" s="310"/>
    </row>
    <row r="4" spans="1:10" s="18" customFormat="1" ht="15.5" x14ac:dyDescent="0.35">
      <c r="B4" s="313"/>
      <c r="C4" s="8" t="s">
        <v>710</v>
      </c>
      <c r="D4" s="116"/>
      <c r="E4" s="116"/>
      <c r="F4" s="116"/>
      <c r="G4" s="116"/>
      <c r="H4" s="310"/>
    </row>
    <row r="5" spans="1:10" s="18" customFormat="1" ht="15.5" x14ac:dyDescent="0.35">
      <c r="B5" s="34"/>
      <c r="C5" s="8"/>
      <c r="D5" s="126"/>
      <c r="E5" s="116"/>
      <c r="F5" s="116"/>
      <c r="G5" s="116"/>
      <c r="H5" s="310"/>
    </row>
    <row r="6" spans="1:10" s="314" customFormat="1" ht="46.5" customHeight="1" x14ac:dyDescent="0.25">
      <c r="B6" s="127"/>
      <c r="C6" s="127" t="s">
        <v>5</v>
      </c>
      <c r="D6" s="127"/>
      <c r="E6" s="127"/>
      <c r="F6" s="315" t="s">
        <v>6</v>
      </c>
      <c r="G6" s="315" t="s">
        <v>766</v>
      </c>
      <c r="H6" s="316" t="s">
        <v>769</v>
      </c>
      <c r="I6" s="316" t="s">
        <v>770</v>
      </c>
    </row>
    <row r="7" spans="1:10" s="18" customFormat="1" x14ac:dyDescent="0.3">
      <c r="B7" s="19"/>
      <c r="C7" s="4"/>
      <c r="D7" s="4"/>
      <c r="E7" s="4"/>
      <c r="F7" s="4"/>
      <c r="G7" s="4"/>
      <c r="H7" s="48"/>
    </row>
    <row r="8" spans="1:10" s="18" customFormat="1" ht="15.5" x14ac:dyDescent="0.35">
      <c r="B8" s="128" t="s">
        <v>19</v>
      </c>
      <c r="C8" s="129" t="s">
        <v>446</v>
      </c>
      <c r="D8" s="130"/>
      <c r="E8" s="130"/>
      <c r="F8" s="4"/>
      <c r="G8" s="4"/>
      <c r="H8" s="48"/>
    </row>
    <row r="9" spans="1:10" s="18" customFormat="1" ht="15.5" x14ac:dyDescent="0.35">
      <c r="B9" s="128"/>
      <c r="C9" s="129"/>
      <c r="D9" s="130"/>
      <c r="E9" s="130"/>
      <c r="F9" s="4"/>
      <c r="G9" s="4"/>
      <c r="H9" s="48"/>
    </row>
    <row r="10" spans="1:10" x14ac:dyDescent="0.3">
      <c r="A10" s="4"/>
      <c r="B10" s="131" t="s">
        <v>29</v>
      </c>
      <c r="C10" s="19" t="s">
        <v>447</v>
      </c>
      <c r="D10" s="4"/>
      <c r="E10" s="4"/>
      <c r="F10" s="4"/>
      <c r="G10" s="4"/>
      <c r="H10" s="48"/>
    </row>
    <row r="11" spans="1:10" s="18" customFormat="1" x14ac:dyDescent="0.25">
      <c r="B11" s="131"/>
      <c r="C11" s="4"/>
      <c r="E11" s="4"/>
      <c r="F11" s="1"/>
      <c r="G11" s="4"/>
      <c r="H11" s="48"/>
    </row>
    <row r="12" spans="1:10" s="18" customFormat="1" ht="14.5" x14ac:dyDescent="0.25">
      <c r="B12" s="131" t="s">
        <v>30</v>
      </c>
      <c r="C12" s="380" t="s">
        <v>448</v>
      </c>
      <c r="D12" s="381"/>
      <c r="E12" s="382"/>
      <c r="F12" s="43" t="s">
        <v>327</v>
      </c>
      <c r="G12" s="43">
        <v>5</v>
      </c>
      <c r="H12" s="454"/>
      <c r="I12" s="360">
        <f>G12*H12</f>
        <v>0</v>
      </c>
      <c r="J12" s="357"/>
    </row>
    <row r="13" spans="1:10" s="18" customFormat="1" ht="14.5" x14ac:dyDescent="0.25">
      <c r="B13" s="131" t="s">
        <v>33</v>
      </c>
      <c r="C13" s="380" t="s">
        <v>449</v>
      </c>
      <c r="D13" s="381"/>
      <c r="E13" s="382"/>
      <c r="F13" s="43" t="s">
        <v>327</v>
      </c>
      <c r="G13" s="43">
        <v>38</v>
      </c>
      <c r="H13" s="454"/>
      <c r="I13" s="360">
        <f t="shared" ref="I13:I27" si="0">G13*H13</f>
        <v>0</v>
      </c>
      <c r="J13" s="357"/>
    </row>
    <row r="14" spans="1:10" s="18" customFormat="1" ht="14.5" x14ac:dyDescent="0.25">
      <c r="B14" s="131" t="s">
        <v>34</v>
      </c>
      <c r="C14" s="380" t="s">
        <v>450</v>
      </c>
      <c r="D14" s="381"/>
      <c r="E14" s="382"/>
      <c r="F14" s="43" t="s">
        <v>327</v>
      </c>
      <c r="G14" s="43">
        <v>0</v>
      </c>
      <c r="H14" s="454"/>
      <c r="I14" s="360">
        <f t="shared" si="0"/>
        <v>0</v>
      </c>
      <c r="J14" s="357"/>
    </row>
    <row r="15" spans="1:10" s="18" customFormat="1" ht="14.5" x14ac:dyDescent="0.25">
      <c r="B15" s="131" t="s">
        <v>35</v>
      </c>
      <c r="C15" s="380" t="s">
        <v>451</v>
      </c>
      <c r="D15" s="381"/>
      <c r="E15" s="382"/>
      <c r="F15" s="43" t="s">
        <v>327</v>
      </c>
      <c r="G15" s="43">
        <v>20</v>
      </c>
      <c r="H15" s="454"/>
      <c r="I15" s="360">
        <f t="shared" si="0"/>
        <v>0</v>
      </c>
      <c r="J15" s="357"/>
    </row>
    <row r="16" spans="1:10" s="18" customFormat="1" ht="14.5" x14ac:dyDescent="0.25">
      <c r="B16" s="131" t="s">
        <v>452</v>
      </c>
      <c r="C16" s="380" t="s">
        <v>453</v>
      </c>
      <c r="D16" s="381"/>
      <c r="E16" s="382"/>
      <c r="F16" s="43" t="s">
        <v>327</v>
      </c>
      <c r="G16" s="43">
        <v>4</v>
      </c>
      <c r="H16" s="454"/>
      <c r="I16" s="360">
        <f t="shared" si="0"/>
        <v>0</v>
      </c>
      <c r="J16" s="357"/>
    </row>
    <row r="17" spans="2:10" s="18" customFormat="1" ht="14.5" x14ac:dyDescent="0.25">
      <c r="B17" s="131" t="s">
        <v>37</v>
      </c>
      <c r="C17" s="380" t="s">
        <v>454</v>
      </c>
      <c r="D17" s="381"/>
      <c r="E17" s="382"/>
      <c r="F17" s="43" t="s">
        <v>327</v>
      </c>
      <c r="G17" s="43">
        <v>18</v>
      </c>
      <c r="H17" s="454"/>
      <c r="I17" s="360">
        <f t="shared" si="0"/>
        <v>0</v>
      </c>
      <c r="J17" s="357"/>
    </row>
    <row r="18" spans="2:10" s="18" customFormat="1" ht="14.5" x14ac:dyDescent="0.25">
      <c r="B18" s="131" t="s">
        <v>38</v>
      </c>
      <c r="C18" s="380" t="s">
        <v>455</v>
      </c>
      <c r="D18" s="381"/>
      <c r="E18" s="382"/>
      <c r="F18" s="43" t="s">
        <v>327</v>
      </c>
      <c r="G18" s="43">
        <v>172</v>
      </c>
      <c r="H18" s="454"/>
      <c r="I18" s="360">
        <f t="shared" si="0"/>
        <v>0</v>
      </c>
      <c r="J18" s="357"/>
    </row>
    <row r="19" spans="2:10" s="18" customFormat="1" ht="14.5" x14ac:dyDescent="0.25">
      <c r="B19" s="131" t="s">
        <v>39</v>
      </c>
      <c r="C19" s="380" t="s">
        <v>456</v>
      </c>
      <c r="D19" s="381"/>
      <c r="E19" s="382"/>
      <c r="F19" s="43" t="s">
        <v>327</v>
      </c>
      <c r="G19" s="43">
        <v>0</v>
      </c>
      <c r="H19" s="454"/>
      <c r="I19" s="360">
        <f t="shared" si="0"/>
        <v>0</v>
      </c>
      <c r="J19" s="357"/>
    </row>
    <row r="20" spans="2:10" s="18" customFormat="1" ht="14.5" x14ac:dyDescent="0.25">
      <c r="B20" s="131" t="s">
        <v>40</v>
      </c>
      <c r="C20" s="380" t="s">
        <v>457</v>
      </c>
      <c r="D20" s="381"/>
      <c r="E20" s="382"/>
      <c r="F20" s="43" t="s">
        <v>327</v>
      </c>
      <c r="G20" s="43">
        <v>0</v>
      </c>
      <c r="H20" s="454"/>
      <c r="I20" s="360">
        <f t="shared" si="0"/>
        <v>0</v>
      </c>
      <c r="J20" s="357"/>
    </row>
    <row r="21" spans="2:10" s="18" customFormat="1" ht="14.5" x14ac:dyDescent="0.25">
      <c r="B21" s="131" t="s">
        <v>41</v>
      </c>
      <c r="C21" s="380" t="s">
        <v>458</v>
      </c>
      <c r="D21" s="381"/>
      <c r="E21" s="382"/>
      <c r="F21" s="43" t="s">
        <v>327</v>
      </c>
      <c r="G21" s="43">
        <v>0</v>
      </c>
      <c r="H21" s="454"/>
      <c r="I21" s="360">
        <f t="shared" si="0"/>
        <v>0</v>
      </c>
      <c r="J21" s="357"/>
    </row>
    <row r="22" spans="2:10" s="18" customFormat="1" ht="14.5" x14ac:dyDescent="0.25">
      <c r="B22" s="131" t="s">
        <v>42</v>
      </c>
      <c r="C22" s="380" t="s">
        <v>459</v>
      </c>
      <c r="D22" s="381"/>
      <c r="E22" s="382"/>
      <c r="F22" s="43" t="s">
        <v>327</v>
      </c>
      <c r="G22" s="43">
        <v>0</v>
      </c>
      <c r="H22" s="454"/>
      <c r="I22" s="360">
        <f t="shared" si="0"/>
        <v>0</v>
      </c>
      <c r="J22" s="357"/>
    </row>
    <row r="23" spans="2:10" s="18" customFormat="1" ht="14.5" x14ac:dyDescent="0.25">
      <c r="B23" s="131" t="s">
        <v>43</v>
      </c>
      <c r="C23" s="380" t="s">
        <v>460</v>
      </c>
      <c r="D23" s="381"/>
      <c r="E23" s="382"/>
      <c r="F23" s="43" t="s">
        <v>327</v>
      </c>
      <c r="G23" s="43">
        <v>1</v>
      </c>
      <c r="H23" s="454"/>
      <c r="I23" s="360">
        <f t="shared" si="0"/>
        <v>0</v>
      </c>
      <c r="J23" s="357"/>
    </row>
    <row r="24" spans="2:10" s="18" customFormat="1" ht="14.5" x14ac:dyDescent="0.25">
      <c r="B24" s="131" t="s">
        <v>461</v>
      </c>
      <c r="C24" s="380" t="s">
        <v>462</v>
      </c>
      <c r="D24" s="381"/>
      <c r="E24" s="382"/>
      <c r="F24" s="43" t="s">
        <v>327</v>
      </c>
      <c r="G24" s="43">
        <v>0</v>
      </c>
      <c r="H24" s="454"/>
      <c r="I24" s="360">
        <f t="shared" si="0"/>
        <v>0</v>
      </c>
      <c r="J24" s="357"/>
    </row>
    <row r="25" spans="2:10" s="18" customFormat="1" ht="14.5" x14ac:dyDescent="0.25">
      <c r="B25" s="131" t="s">
        <v>463</v>
      </c>
      <c r="C25" s="380" t="s">
        <v>464</v>
      </c>
      <c r="D25" s="381"/>
      <c r="E25" s="382"/>
      <c r="F25" s="43" t="s">
        <v>327</v>
      </c>
      <c r="G25" s="43">
        <v>0</v>
      </c>
      <c r="H25" s="454"/>
      <c r="I25" s="360">
        <f t="shared" si="0"/>
        <v>0</v>
      </c>
      <c r="J25" s="357"/>
    </row>
    <row r="26" spans="2:10" s="18" customFormat="1" ht="14.5" x14ac:dyDescent="0.25">
      <c r="B26" s="131" t="s">
        <v>465</v>
      </c>
      <c r="C26" s="380" t="s">
        <v>728</v>
      </c>
      <c r="D26" s="381"/>
      <c r="E26" s="382"/>
      <c r="F26" s="43" t="s">
        <v>327</v>
      </c>
      <c r="G26" s="43">
        <v>0</v>
      </c>
      <c r="H26" s="454"/>
      <c r="I26" s="360">
        <f t="shared" si="0"/>
        <v>0</v>
      </c>
      <c r="J26" s="357"/>
    </row>
    <row r="27" spans="2:10" s="18" customFormat="1" ht="14.5" x14ac:dyDescent="0.25">
      <c r="B27" s="131" t="s">
        <v>466</v>
      </c>
      <c r="C27" s="380" t="s">
        <v>467</v>
      </c>
      <c r="D27" s="381"/>
      <c r="E27" s="382"/>
      <c r="F27" s="43" t="s">
        <v>327</v>
      </c>
      <c r="G27" s="43">
        <v>0</v>
      </c>
      <c r="H27" s="454"/>
      <c r="I27" s="360">
        <f t="shared" si="0"/>
        <v>0</v>
      </c>
      <c r="J27" s="357"/>
    </row>
    <row r="28" spans="2:10" s="18" customFormat="1" ht="14.5" x14ac:dyDescent="0.25">
      <c r="B28" s="131"/>
      <c r="C28" s="305"/>
      <c r="D28" s="305"/>
      <c r="E28" s="4"/>
      <c r="F28" s="4"/>
      <c r="G28" s="4"/>
      <c r="H28" s="11"/>
      <c r="J28" s="357"/>
    </row>
    <row r="29" spans="2:10" s="18" customFormat="1" ht="14.5" x14ac:dyDescent="0.3">
      <c r="B29" s="131" t="s">
        <v>44</v>
      </c>
      <c r="C29" s="19" t="s">
        <v>468</v>
      </c>
      <c r="D29" s="4"/>
      <c r="E29" s="4"/>
      <c r="F29" s="4"/>
      <c r="G29" s="4"/>
      <c r="H29" s="11"/>
      <c r="J29" s="357"/>
    </row>
    <row r="30" spans="2:10" s="18" customFormat="1" ht="14.5" x14ac:dyDescent="0.25">
      <c r="B30" s="131"/>
      <c r="C30" s="4"/>
      <c r="D30" s="4"/>
      <c r="E30" s="4"/>
      <c r="F30" s="4"/>
      <c r="G30" s="4"/>
      <c r="H30" s="11"/>
      <c r="J30" s="357"/>
    </row>
    <row r="31" spans="2:10" s="18" customFormat="1" ht="14.5" x14ac:dyDescent="0.25">
      <c r="B31" s="131" t="s">
        <v>45</v>
      </c>
      <c r="C31" s="380" t="s">
        <v>469</v>
      </c>
      <c r="D31" s="381"/>
      <c r="E31" s="382"/>
      <c r="F31" s="43" t="s">
        <v>327</v>
      </c>
      <c r="G31" s="43">
        <v>0</v>
      </c>
      <c r="H31" s="454"/>
      <c r="I31" s="360">
        <f>G31*H31</f>
        <v>0</v>
      </c>
      <c r="J31" s="357"/>
    </row>
    <row r="32" spans="2:10" s="18" customFormat="1" ht="14.5" x14ac:dyDescent="0.25">
      <c r="B32" s="131" t="s">
        <v>47</v>
      </c>
      <c r="C32" s="380" t="s">
        <v>470</v>
      </c>
      <c r="D32" s="381"/>
      <c r="E32" s="382"/>
      <c r="F32" s="43" t="s">
        <v>327</v>
      </c>
      <c r="G32" s="43">
        <v>12</v>
      </c>
      <c r="H32" s="454"/>
      <c r="I32" s="360">
        <f t="shared" ref="I32:I33" si="1">G32*H32</f>
        <v>0</v>
      </c>
      <c r="J32" s="357"/>
    </row>
    <row r="33" spans="2:10" s="18" customFormat="1" ht="14.5" x14ac:dyDescent="0.25">
      <c r="B33" s="131" t="s">
        <v>48</v>
      </c>
      <c r="C33" s="380" t="s">
        <v>471</v>
      </c>
      <c r="D33" s="381"/>
      <c r="E33" s="382"/>
      <c r="F33" s="43" t="s">
        <v>327</v>
      </c>
      <c r="G33" s="43">
        <v>0</v>
      </c>
      <c r="H33" s="454"/>
      <c r="I33" s="360">
        <f t="shared" si="1"/>
        <v>0</v>
      </c>
      <c r="J33" s="357"/>
    </row>
    <row r="34" spans="2:10" s="18" customFormat="1" ht="14.5" x14ac:dyDescent="0.25">
      <c r="B34" s="131"/>
      <c r="C34" s="4"/>
      <c r="D34" s="4"/>
      <c r="E34" s="4"/>
      <c r="F34" s="4"/>
      <c r="G34" s="4"/>
      <c r="H34" s="11"/>
      <c r="J34" s="357"/>
    </row>
    <row r="35" spans="2:10" s="18" customFormat="1" ht="15.5" x14ac:dyDescent="0.35">
      <c r="B35" s="128" t="s">
        <v>472</v>
      </c>
      <c r="C35" s="34" t="s">
        <v>473</v>
      </c>
      <c r="D35" s="4"/>
      <c r="E35" s="4"/>
      <c r="F35" s="4"/>
      <c r="G35" s="4"/>
      <c r="H35" s="11"/>
      <c r="J35" s="357"/>
    </row>
    <row r="36" spans="2:10" s="18" customFormat="1" ht="14.5" x14ac:dyDescent="0.25">
      <c r="B36" s="131"/>
      <c r="C36" s="4"/>
      <c r="D36" s="4"/>
      <c r="E36" s="4"/>
      <c r="F36" s="4"/>
      <c r="G36" s="4"/>
      <c r="H36" s="11"/>
      <c r="J36" s="357"/>
    </row>
    <row r="37" spans="2:10" s="18" customFormat="1" ht="14.5" x14ac:dyDescent="0.3">
      <c r="B37" s="131" t="s">
        <v>100</v>
      </c>
      <c r="C37" s="133" t="s">
        <v>474</v>
      </c>
      <c r="D37" s="4"/>
      <c r="E37" s="4"/>
      <c r="F37" s="4"/>
      <c r="G37" s="4"/>
      <c r="H37" s="11"/>
      <c r="J37" s="357"/>
    </row>
    <row r="38" spans="2:10" s="18" customFormat="1" ht="14.5" x14ac:dyDescent="0.25">
      <c r="B38" s="131"/>
      <c r="C38" s="1"/>
      <c r="E38" s="1"/>
      <c r="F38" s="1"/>
      <c r="G38" s="1"/>
      <c r="H38" s="323"/>
      <c r="J38" s="357"/>
    </row>
    <row r="39" spans="2:10" s="18" customFormat="1" ht="14.5" x14ac:dyDescent="0.25">
      <c r="B39" s="131" t="s">
        <v>102</v>
      </c>
      <c r="C39" s="380" t="s">
        <v>475</v>
      </c>
      <c r="D39" s="381"/>
      <c r="E39" s="382"/>
      <c r="F39" s="43" t="s">
        <v>327</v>
      </c>
      <c r="G39" s="43">
        <v>34</v>
      </c>
      <c r="H39" s="454"/>
      <c r="I39" s="360">
        <f>G39*H39</f>
        <v>0</v>
      </c>
      <c r="J39" s="357"/>
    </row>
    <row r="40" spans="2:10" s="18" customFormat="1" ht="14.5" x14ac:dyDescent="0.25">
      <c r="B40" s="131" t="s">
        <v>140</v>
      </c>
      <c r="C40" s="380" t="s">
        <v>476</v>
      </c>
      <c r="D40" s="381"/>
      <c r="E40" s="382"/>
      <c r="F40" s="43" t="s">
        <v>327</v>
      </c>
      <c r="G40" s="43">
        <v>34</v>
      </c>
      <c r="H40" s="454"/>
      <c r="I40" s="360">
        <f>G40*H40</f>
        <v>0</v>
      </c>
      <c r="J40" s="357"/>
    </row>
    <row r="41" spans="2:10" s="18" customFormat="1" ht="14.5" x14ac:dyDescent="0.25">
      <c r="B41" s="131"/>
      <c r="C41" s="4"/>
      <c r="D41" s="4"/>
      <c r="E41" s="4"/>
      <c r="F41" s="4"/>
      <c r="G41" s="4"/>
      <c r="H41" s="266"/>
      <c r="J41" s="357"/>
    </row>
    <row r="42" spans="2:10" s="18" customFormat="1" ht="14.5" x14ac:dyDescent="0.3">
      <c r="B42" s="131" t="s">
        <v>246</v>
      </c>
      <c r="C42" s="19" t="s">
        <v>477</v>
      </c>
      <c r="D42" s="4"/>
      <c r="E42" s="4"/>
      <c r="F42" s="4"/>
      <c r="G42" s="4"/>
      <c r="H42" s="324"/>
      <c r="J42" s="357"/>
    </row>
    <row r="43" spans="2:10" s="18" customFormat="1" ht="14.5" x14ac:dyDescent="0.25">
      <c r="B43" s="131"/>
      <c r="C43" s="4"/>
      <c r="D43" s="4"/>
      <c r="E43" s="4"/>
      <c r="F43" s="4"/>
      <c r="G43" s="4"/>
      <c r="H43" s="324"/>
      <c r="J43" s="357"/>
    </row>
    <row r="44" spans="2:10" s="18" customFormat="1" ht="14.5" x14ac:dyDescent="0.25">
      <c r="B44" s="131" t="s">
        <v>248</v>
      </c>
      <c r="C44" s="380" t="s">
        <v>478</v>
      </c>
      <c r="D44" s="381"/>
      <c r="E44" s="382"/>
      <c r="F44" s="43" t="s">
        <v>371</v>
      </c>
      <c r="G44" s="43">
        <v>68</v>
      </c>
      <c r="H44" s="454"/>
      <c r="I44" s="360">
        <f>G44*H44</f>
        <v>0</v>
      </c>
      <c r="J44" s="357"/>
    </row>
    <row r="45" spans="2:10" s="18" customFormat="1" ht="14.5" x14ac:dyDescent="0.25">
      <c r="B45" s="131"/>
      <c r="C45" s="4"/>
      <c r="D45" s="4"/>
      <c r="E45" s="4"/>
      <c r="F45" s="4"/>
      <c r="G45" s="4"/>
      <c r="H45" s="324"/>
      <c r="J45" s="357"/>
    </row>
    <row r="46" spans="2:10" s="18" customFormat="1" ht="14.5" x14ac:dyDescent="0.3">
      <c r="B46" s="131" t="s">
        <v>321</v>
      </c>
      <c r="C46" s="19" t="s">
        <v>479</v>
      </c>
      <c r="D46" s="4"/>
      <c r="E46" s="4"/>
      <c r="F46" s="4"/>
      <c r="G46" s="4"/>
      <c r="H46" s="324"/>
      <c r="J46" s="357"/>
    </row>
    <row r="47" spans="2:10" s="18" customFormat="1" ht="14.5" x14ac:dyDescent="0.25">
      <c r="B47" s="131"/>
      <c r="C47" s="4"/>
      <c r="D47" s="4"/>
      <c r="E47" s="4"/>
      <c r="F47" s="4"/>
      <c r="G47" s="4"/>
      <c r="H47" s="324"/>
      <c r="J47" s="357"/>
    </row>
    <row r="48" spans="2:10" s="18" customFormat="1" ht="14.5" x14ac:dyDescent="0.25">
      <c r="B48" s="131" t="s">
        <v>323</v>
      </c>
      <c r="C48" s="380" t="s">
        <v>480</v>
      </c>
      <c r="D48" s="381"/>
      <c r="E48" s="382"/>
      <c r="F48" s="43" t="s">
        <v>481</v>
      </c>
      <c r="G48" s="43">
        <v>67</v>
      </c>
      <c r="H48" s="454"/>
      <c r="I48" s="360">
        <f>G48*H48</f>
        <v>0</v>
      </c>
      <c r="J48" s="357"/>
    </row>
    <row r="49" spans="2:10" s="18" customFormat="1" ht="14.5" x14ac:dyDescent="0.25">
      <c r="B49" s="131"/>
      <c r="C49" s="4"/>
      <c r="D49" s="4"/>
      <c r="E49" s="4"/>
      <c r="F49" s="4"/>
      <c r="G49" s="4"/>
      <c r="H49" s="324"/>
      <c r="J49" s="357"/>
    </row>
    <row r="50" spans="2:10" s="18" customFormat="1" ht="15.5" x14ac:dyDescent="0.35">
      <c r="B50" s="128" t="s">
        <v>482</v>
      </c>
      <c r="C50" s="34" t="s">
        <v>483</v>
      </c>
      <c r="D50" s="4"/>
      <c r="E50" s="4"/>
      <c r="F50" s="4"/>
      <c r="G50" s="4"/>
      <c r="H50" s="324"/>
      <c r="J50" s="357"/>
    </row>
    <row r="51" spans="2:10" s="18" customFormat="1" ht="13.5" customHeight="1" x14ac:dyDescent="0.35">
      <c r="B51" s="128"/>
      <c r="C51" s="34"/>
      <c r="D51" s="4"/>
      <c r="E51" s="4"/>
      <c r="F51" s="4"/>
      <c r="G51" s="4"/>
      <c r="H51" s="324"/>
      <c r="J51" s="357"/>
    </row>
    <row r="52" spans="2:10" s="18" customFormat="1" ht="13.5" customHeight="1" x14ac:dyDescent="0.25">
      <c r="B52" s="131" t="s">
        <v>396</v>
      </c>
      <c r="C52" s="380" t="s">
        <v>484</v>
      </c>
      <c r="D52" s="381"/>
      <c r="E52" s="382"/>
      <c r="F52" s="43" t="s">
        <v>485</v>
      </c>
      <c r="G52" s="43">
        <v>191</v>
      </c>
      <c r="H52" s="454"/>
      <c r="I52" s="360">
        <f>G52*H52</f>
        <v>0</v>
      </c>
      <c r="J52" s="357"/>
    </row>
    <row r="53" spans="2:10" s="18" customFormat="1" ht="13.5" customHeight="1" x14ac:dyDescent="0.25">
      <c r="B53" s="131" t="s">
        <v>486</v>
      </c>
      <c r="C53" s="380" t="s">
        <v>487</v>
      </c>
      <c r="D53" s="381"/>
      <c r="E53" s="382"/>
      <c r="F53" s="43" t="s">
        <v>485</v>
      </c>
      <c r="G53" s="43">
        <v>45</v>
      </c>
      <c r="H53" s="454"/>
      <c r="I53" s="360">
        <f>G53*H53</f>
        <v>0</v>
      </c>
      <c r="J53" s="357"/>
    </row>
    <row r="54" spans="2:10" s="18" customFormat="1" ht="13.5" customHeight="1" x14ac:dyDescent="0.25">
      <c r="B54" s="131" t="s">
        <v>488</v>
      </c>
      <c r="C54" s="387" t="s">
        <v>772</v>
      </c>
      <c r="D54" s="381"/>
      <c r="E54" s="382"/>
      <c r="F54" s="43" t="s">
        <v>296</v>
      </c>
      <c r="G54" s="43">
        <v>92</v>
      </c>
      <c r="H54" s="454"/>
      <c r="I54" s="360">
        <f>G54*H54</f>
        <v>0</v>
      </c>
      <c r="J54" s="357"/>
    </row>
    <row r="55" spans="2:10" s="18" customFormat="1" ht="13.5" customHeight="1" x14ac:dyDescent="0.25">
      <c r="B55" s="131" t="s">
        <v>490</v>
      </c>
      <c r="C55" s="387" t="s">
        <v>773</v>
      </c>
      <c r="D55" s="381"/>
      <c r="E55" s="382"/>
      <c r="F55" s="43" t="s">
        <v>296</v>
      </c>
      <c r="G55" s="43">
        <v>340</v>
      </c>
      <c r="H55" s="454"/>
      <c r="I55" s="360">
        <f>G55*H55</f>
        <v>0</v>
      </c>
      <c r="J55" s="357"/>
    </row>
    <row r="56" spans="2:10" s="18" customFormat="1" ht="13.5" customHeight="1" x14ac:dyDescent="0.35">
      <c r="B56" s="128"/>
      <c r="C56" s="34"/>
      <c r="D56" s="4"/>
      <c r="E56" s="4"/>
      <c r="F56" s="4"/>
      <c r="G56" s="4"/>
      <c r="H56" s="11"/>
      <c r="J56" s="357"/>
    </row>
    <row r="57" spans="2:10" s="18" customFormat="1" ht="13.5" customHeight="1" x14ac:dyDescent="0.35">
      <c r="B57" s="128" t="s">
        <v>491</v>
      </c>
      <c r="C57" s="34" t="s">
        <v>492</v>
      </c>
      <c r="D57" s="4"/>
      <c r="E57" s="4"/>
      <c r="F57" s="4"/>
      <c r="G57" s="4"/>
      <c r="H57" s="11"/>
      <c r="J57" s="357"/>
    </row>
    <row r="58" spans="2:10" s="18" customFormat="1" ht="13.5" customHeight="1" x14ac:dyDescent="0.25">
      <c r="B58" s="131"/>
      <c r="C58" s="4"/>
      <c r="D58" s="4"/>
      <c r="E58" s="4"/>
      <c r="F58" s="4"/>
      <c r="G58" s="4"/>
      <c r="H58" s="11"/>
      <c r="J58" s="357"/>
    </row>
    <row r="59" spans="2:10" s="18" customFormat="1" ht="14.5" x14ac:dyDescent="0.25">
      <c r="B59" s="131" t="s">
        <v>493</v>
      </c>
      <c r="C59" s="380" t="s">
        <v>494</v>
      </c>
      <c r="D59" s="381"/>
      <c r="E59" s="382"/>
      <c r="F59" s="43" t="s">
        <v>495</v>
      </c>
      <c r="G59" s="43">
        <v>73</v>
      </c>
      <c r="H59" s="454"/>
      <c r="I59" s="360">
        <f>G59*H59</f>
        <v>0</v>
      </c>
      <c r="J59" s="357"/>
    </row>
    <row r="60" spans="2:10" s="18" customFormat="1" ht="14.5" x14ac:dyDescent="0.25">
      <c r="B60" s="131" t="s">
        <v>496</v>
      </c>
      <c r="C60" s="380" t="s">
        <v>497</v>
      </c>
      <c r="D60" s="381"/>
      <c r="E60" s="382"/>
      <c r="F60" s="43" t="s">
        <v>495</v>
      </c>
      <c r="G60" s="43">
        <v>86</v>
      </c>
      <c r="H60" s="454"/>
      <c r="I60" s="360">
        <f t="shared" ref="I60:I63" si="2">G60*H60</f>
        <v>0</v>
      </c>
      <c r="J60" s="357"/>
    </row>
    <row r="61" spans="2:10" s="18" customFormat="1" ht="14.5" x14ac:dyDescent="0.25">
      <c r="B61" s="131" t="s">
        <v>498</v>
      </c>
      <c r="C61" s="380" t="s">
        <v>499</v>
      </c>
      <c r="D61" s="381"/>
      <c r="E61" s="382"/>
      <c r="F61" s="43" t="s">
        <v>500</v>
      </c>
      <c r="G61" s="43">
        <v>375</v>
      </c>
      <c r="H61" s="454"/>
      <c r="I61" s="360">
        <f t="shared" si="2"/>
        <v>0</v>
      </c>
      <c r="J61" s="357"/>
    </row>
    <row r="62" spans="2:10" s="18" customFormat="1" ht="14.5" x14ac:dyDescent="0.25">
      <c r="B62" s="131" t="s">
        <v>501</v>
      </c>
      <c r="C62" s="380" t="s">
        <v>502</v>
      </c>
      <c r="D62" s="381"/>
      <c r="E62" s="382"/>
      <c r="F62" s="43" t="s">
        <v>503</v>
      </c>
      <c r="G62" s="43">
        <v>1</v>
      </c>
      <c r="H62" s="454"/>
      <c r="I62" s="360">
        <f t="shared" si="2"/>
        <v>0</v>
      </c>
      <c r="J62" s="357"/>
    </row>
    <row r="63" spans="2:10" s="18" customFormat="1" ht="15" customHeight="1" x14ac:dyDescent="0.25">
      <c r="B63" s="131" t="s">
        <v>626</v>
      </c>
      <c r="C63" s="386" t="s">
        <v>625</v>
      </c>
      <c r="D63" s="386"/>
      <c r="E63" s="386"/>
      <c r="F63" s="146" t="s">
        <v>503</v>
      </c>
      <c r="G63" s="146">
        <v>0</v>
      </c>
      <c r="H63" s="454"/>
      <c r="I63" s="360">
        <f t="shared" si="2"/>
        <v>0</v>
      </c>
      <c r="J63" s="357"/>
    </row>
    <row r="64" spans="2:10" s="18" customFormat="1" ht="14.5" x14ac:dyDescent="0.25">
      <c r="B64" s="134"/>
      <c r="C64" s="4"/>
      <c r="D64" s="4"/>
      <c r="E64" s="4"/>
      <c r="F64" s="4"/>
      <c r="G64" s="4"/>
      <c r="H64" s="11"/>
      <c r="J64" s="357"/>
    </row>
    <row r="65" spans="2:10" s="18" customFormat="1" ht="15.5" x14ac:dyDescent="0.35">
      <c r="B65" s="128" t="s">
        <v>504</v>
      </c>
      <c r="C65" s="34" t="s">
        <v>505</v>
      </c>
      <c r="D65" s="4"/>
      <c r="E65" s="4"/>
      <c r="F65" s="4"/>
      <c r="G65" s="4"/>
      <c r="H65" s="11"/>
      <c r="J65" s="357"/>
    </row>
    <row r="66" spans="2:10" s="18" customFormat="1" ht="14.5" x14ac:dyDescent="0.25">
      <c r="B66" s="134"/>
      <c r="C66" s="4"/>
      <c r="D66" s="4"/>
      <c r="E66" s="4"/>
      <c r="F66" s="4"/>
      <c r="G66" s="4"/>
      <c r="H66" s="11"/>
      <c r="J66" s="357"/>
    </row>
    <row r="67" spans="2:10" s="18" customFormat="1" ht="14.5" x14ac:dyDescent="0.25">
      <c r="B67" s="131" t="s">
        <v>506</v>
      </c>
      <c r="C67" s="383" t="s">
        <v>507</v>
      </c>
      <c r="D67" s="384"/>
      <c r="E67" s="385"/>
      <c r="F67" s="43" t="s">
        <v>508</v>
      </c>
      <c r="G67" s="43">
        <v>90</v>
      </c>
      <c r="H67" s="454"/>
      <c r="I67" s="360">
        <f>G67*H67</f>
        <v>0</v>
      </c>
      <c r="J67" s="357"/>
    </row>
    <row r="68" spans="2:10" s="18" customFormat="1" ht="14.5" x14ac:dyDescent="0.25">
      <c r="B68" s="131" t="s">
        <v>509</v>
      </c>
      <c r="C68" s="383" t="s">
        <v>510</v>
      </c>
      <c r="D68" s="384"/>
      <c r="E68" s="385"/>
      <c r="F68" s="43" t="s">
        <v>511</v>
      </c>
      <c r="G68" s="43">
        <v>695</v>
      </c>
      <c r="H68" s="454"/>
      <c r="I68" s="360">
        <f t="shared" ref="I68:I70" si="3">G68*H68</f>
        <v>0</v>
      </c>
      <c r="J68" s="357"/>
    </row>
    <row r="69" spans="2:10" s="18" customFormat="1" ht="14.5" x14ac:dyDescent="0.25">
      <c r="B69" s="131" t="s">
        <v>512</v>
      </c>
      <c r="C69" s="383" t="s">
        <v>513</v>
      </c>
      <c r="D69" s="384"/>
      <c r="E69" s="385"/>
      <c r="F69" s="43" t="s">
        <v>511</v>
      </c>
      <c r="G69" s="43">
        <v>5773</v>
      </c>
      <c r="H69" s="454"/>
      <c r="I69" s="360">
        <f t="shared" si="3"/>
        <v>0</v>
      </c>
      <c r="J69" s="357"/>
    </row>
    <row r="70" spans="2:10" s="18" customFormat="1" ht="14.5" x14ac:dyDescent="0.25">
      <c r="B70" s="131" t="s">
        <v>514</v>
      </c>
      <c r="C70" s="383" t="s">
        <v>515</v>
      </c>
      <c r="D70" s="384"/>
      <c r="E70" s="385"/>
      <c r="F70" s="43" t="s">
        <v>392</v>
      </c>
      <c r="G70" s="43">
        <v>69</v>
      </c>
      <c r="H70" s="454"/>
      <c r="I70" s="360">
        <f t="shared" si="3"/>
        <v>0</v>
      </c>
      <c r="J70" s="357"/>
    </row>
    <row r="71" spans="2:10" s="18" customFormat="1" ht="14.5" x14ac:dyDescent="0.25">
      <c r="B71" s="134"/>
      <c r="C71" s="4"/>
      <c r="D71" s="4"/>
      <c r="E71" s="4"/>
      <c r="F71" s="4"/>
      <c r="G71" s="4"/>
      <c r="H71" s="11"/>
      <c r="J71" s="357"/>
    </row>
    <row r="72" spans="2:10" s="18" customFormat="1" ht="15.5" x14ac:dyDescent="0.35">
      <c r="B72" s="128" t="s">
        <v>519</v>
      </c>
      <c r="C72" s="34" t="s">
        <v>523</v>
      </c>
      <c r="D72" s="4"/>
      <c r="E72" s="4"/>
      <c r="F72" s="4"/>
      <c r="G72" s="4"/>
      <c r="H72" s="11"/>
      <c r="J72" s="357"/>
    </row>
    <row r="73" spans="2:10" s="18" customFormat="1" ht="14.5" x14ac:dyDescent="0.25">
      <c r="B73" s="134"/>
      <c r="C73" s="4"/>
      <c r="D73" s="4"/>
      <c r="E73" s="4"/>
      <c r="F73" s="4"/>
      <c r="G73" s="4"/>
      <c r="H73" s="11"/>
      <c r="J73" s="357"/>
    </row>
    <row r="74" spans="2:10" s="18" customFormat="1" ht="14.5" x14ac:dyDescent="0.25">
      <c r="B74" s="131" t="s">
        <v>520</v>
      </c>
      <c r="C74" s="380" t="s">
        <v>523</v>
      </c>
      <c r="D74" s="381"/>
      <c r="E74" s="382"/>
      <c r="F74" s="43" t="s">
        <v>525</v>
      </c>
      <c r="G74" s="43">
        <v>78</v>
      </c>
      <c r="H74" s="454"/>
      <c r="I74" s="360">
        <f>G74*H74</f>
        <v>0</v>
      </c>
      <c r="J74" s="357"/>
    </row>
    <row r="75" spans="2:10" s="18" customFormat="1" ht="14.5" x14ac:dyDescent="0.25">
      <c r="B75" s="134"/>
      <c r="C75" s="4"/>
      <c r="D75" s="4"/>
      <c r="E75" s="4"/>
      <c r="F75" s="4"/>
      <c r="G75" s="4"/>
      <c r="H75" s="11"/>
      <c r="J75" s="357"/>
    </row>
    <row r="76" spans="2:10" s="18" customFormat="1" ht="15.5" x14ac:dyDescent="0.35">
      <c r="B76" s="128" t="s">
        <v>522</v>
      </c>
      <c r="C76" s="34" t="s">
        <v>527</v>
      </c>
      <c r="D76" s="4"/>
      <c r="E76" s="4"/>
      <c r="F76" s="4"/>
      <c r="G76" s="4"/>
      <c r="H76" s="11"/>
      <c r="J76" s="357"/>
    </row>
    <row r="77" spans="2:10" s="18" customFormat="1" ht="14.5" x14ac:dyDescent="0.25">
      <c r="B77" s="134"/>
      <c r="C77" s="4"/>
      <c r="D77" s="4"/>
      <c r="E77" s="4"/>
      <c r="F77" s="4"/>
      <c r="G77" s="4"/>
      <c r="H77" s="11"/>
      <c r="J77" s="357"/>
    </row>
    <row r="78" spans="2:10" s="18" customFormat="1" ht="14.5" x14ac:dyDescent="0.25">
      <c r="B78" s="131" t="s">
        <v>524</v>
      </c>
      <c r="C78" s="380" t="s">
        <v>529</v>
      </c>
      <c r="D78" s="381"/>
      <c r="E78" s="382"/>
      <c r="F78" s="43" t="s">
        <v>371</v>
      </c>
      <c r="G78" s="43">
        <v>6</v>
      </c>
      <c r="H78" s="454"/>
      <c r="I78" s="360">
        <f>G78*H78</f>
        <v>0</v>
      </c>
      <c r="J78" s="357"/>
    </row>
    <row r="79" spans="2:10" s="18" customFormat="1" ht="14.5" x14ac:dyDescent="0.25">
      <c r="B79" s="131"/>
      <c r="C79" s="4"/>
      <c r="D79" s="4"/>
      <c r="E79" s="4"/>
      <c r="F79" s="48"/>
      <c r="G79" s="48"/>
      <c r="H79" s="11"/>
      <c r="J79" s="357"/>
    </row>
    <row r="80" spans="2:10" s="18" customFormat="1" ht="15.5" x14ac:dyDescent="0.35">
      <c r="B80" s="128" t="s">
        <v>768</v>
      </c>
      <c r="C80" s="34" t="s">
        <v>531</v>
      </c>
      <c r="D80" s="4"/>
      <c r="E80" s="4"/>
      <c r="F80" s="48"/>
      <c r="G80" s="48"/>
      <c r="H80" s="11"/>
      <c r="J80" s="357"/>
    </row>
    <row r="81" spans="1:10" s="18" customFormat="1" ht="14.5" x14ac:dyDescent="0.25">
      <c r="B81" s="131"/>
      <c r="C81" s="4"/>
      <c r="D81" s="4"/>
      <c r="E81" s="4"/>
      <c r="F81" s="48"/>
      <c r="G81" s="48"/>
      <c r="H81" s="11"/>
      <c r="J81" s="357"/>
    </row>
    <row r="82" spans="1:10" s="18" customFormat="1" ht="14.5" x14ac:dyDescent="0.25">
      <c r="B82" s="131" t="s">
        <v>528</v>
      </c>
      <c r="C82" s="380" t="s">
        <v>533</v>
      </c>
      <c r="D82" s="381"/>
      <c r="E82" s="382"/>
      <c r="F82" s="43" t="s">
        <v>534</v>
      </c>
      <c r="G82" s="43">
        <v>83</v>
      </c>
      <c r="H82" s="454"/>
      <c r="I82" s="360">
        <f>G82*H82</f>
        <v>0</v>
      </c>
      <c r="J82" s="357"/>
    </row>
    <row r="83" spans="1:10" x14ac:dyDescent="0.3">
      <c r="A83" s="4"/>
      <c r="B83" s="19"/>
      <c r="C83" s="4"/>
      <c r="D83" s="4"/>
      <c r="E83" s="4"/>
      <c r="F83" s="4"/>
      <c r="G83" s="4"/>
      <c r="H83" s="11"/>
      <c r="I83" s="18"/>
    </row>
    <row r="84" spans="1:10" ht="15.5" x14ac:dyDescent="0.35">
      <c r="A84" s="4"/>
      <c r="B84" s="128" t="s">
        <v>530</v>
      </c>
      <c r="C84" s="34" t="s">
        <v>711</v>
      </c>
      <c r="D84" s="4"/>
      <c r="E84" s="4"/>
      <c r="F84" s="4"/>
      <c r="G84" s="4"/>
      <c r="H84" s="11"/>
      <c r="I84" s="18"/>
    </row>
    <row r="85" spans="1:10" x14ac:dyDescent="0.3">
      <c r="A85" s="4"/>
      <c r="B85" s="19"/>
      <c r="C85" s="4"/>
      <c r="D85" s="4"/>
      <c r="E85" s="4"/>
      <c r="F85" s="4"/>
      <c r="G85" s="4"/>
      <c r="H85" s="11"/>
      <c r="I85" s="18"/>
    </row>
    <row r="86" spans="1:10" ht="14.5" x14ac:dyDescent="0.25">
      <c r="A86" s="4"/>
      <c r="B86" s="131" t="s">
        <v>532</v>
      </c>
      <c r="C86" s="380" t="s">
        <v>691</v>
      </c>
      <c r="D86" s="381"/>
      <c r="E86" s="382"/>
      <c r="F86" s="43" t="s">
        <v>518</v>
      </c>
      <c r="G86" s="43">
        <v>0</v>
      </c>
      <c r="H86" s="454"/>
      <c r="I86" s="360">
        <f>G86*H86</f>
        <v>0</v>
      </c>
    </row>
    <row r="87" spans="1:10" x14ac:dyDescent="0.3">
      <c r="A87" s="4"/>
      <c r="B87" s="19"/>
      <c r="C87" s="4"/>
      <c r="D87" s="4"/>
      <c r="E87" s="4"/>
      <c r="F87" s="4"/>
      <c r="G87" s="4"/>
      <c r="H87" s="11"/>
      <c r="I87" s="18"/>
    </row>
    <row r="88" spans="1:10" ht="13.5" thickBot="1" x14ac:dyDescent="0.35">
      <c r="A88" s="4"/>
      <c r="B88" s="19"/>
      <c r="C88" s="4"/>
      <c r="D88" s="4"/>
      <c r="E88" s="4"/>
      <c r="F88" s="4"/>
      <c r="G88" s="4"/>
      <c r="H88" s="11"/>
      <c r="I88" s="18"/>
    </row>
    <row r="89" spans="1:10" ht="15" thickBot="1" x14ac:dyDescent="0.35">
      <c r="A89" s="4"/>
      <c r="B89" s="19"/>
      <c r="C89" s="369" t="s">
        <v>798</v>
      </c>
      <c r="D89" s="370"/>
      <c r="E89" s="370"/>
      <c r="F89" s="370"/>
      <c r="G89" s="370"/>
      <c r="H89" s="370"/>
      <c r="I89" s="362">
        <f>SUM(I12:I27,I31:I33,I39:I40,I44,I48,I52:I55,I59:I63,I67:I70,I74,I78,I82,I86)</f>
        <v>0</v>
      </c>
    </row>
    <row r="90" spans="1:10" x14ac:dyDescent="0.3">
      <c r="A90" s="4"/>
      <c r="B90" s="19"/>
      <c r="C90" s="4"/>
      <c r="D90" s="4"/>
      <c r="E90" s="4"/>
      <c r="F90" s="4"/>
      <c r="G90" s="4"/>
      <c r="H90" s="11"/>
      <c r="I90" s="18"/>
    </row>
    <row r="91" spans="1:10" ht="13.5" thickBot="1" x14ac:dyDescent="0.35">
      <c r="A91" s="4"/>
      <c r="B91" s="19"/>
      <c r="C91" s="4"/>
      <c r="D91" s="4"/>
      <c r="E91" s="4"/>
      <c r="F91" s="4"/>
      <c r="G91" s="4"/>
      <c r="H91" s="11"/>
      <c r="I91" s="18"/>
    </row>
    <row r="92" spans="1:10" x14ac:dyDescent="0.3">
      <c r="A92" s="4"/>
      <c r="B92" s="19"/>
      <c r="C92" s="371" t="s">
        <v>771</v>
      </c>
      <c r="D92" s="372"/>
      <c r="E92" s="372"/>
      <c r="F92" s="373"/>
      <c r="G92" s="4"/>
      <c r="H92" s="11"/>
      <c r="I92" s="18"/>
    </row>
    <row r="93" spans="1:10" x14ac:dyDescent="0.3">
      <c r="A93" s="4"/>
      <c r="B93" s="19"/>
      <c r="C93" s="374"/>
      <c r="D93" s="375"/>
      <c r="E93" s="375"/>
      <c r="F93" s="376"/>
      <c r="G93" s="4"/>
      <c r="H93" s="11"/>
      <c r="I93" s="18"/>
    </row>
    <row r="94" spans="1:10" x14ac:dyDescent="0.3">
      <c r="A94" s="4"/>
      <c r="B94" s="19"/>
      <c r="C94" s="374"/>
      <c r="D94" s="375"/>
      <c r="E94" s="375"/>
      <c r="F94" s="376"/>
      <c r="G94" s="4"/>
      <c r="H94" s="11"/>
      <c r="I94" s="18"/>
    </row>
    <row r="95" spans="1:10" x14ac:dyDescent="0.3">
      <c r="A95" s="4"/>
      <c r="B95" s="19"/>
      <c r="C95" s="374"/>
      <c r="D95" s="375"/>
      <c r="E95" s="375"/>
      <c r="F95" s="376"/>
      <c r="G95" s="4"/>
      <c r="H95" s="11"/>
      <c r="I95" s="18"/>
    </row>
    <row r="96" spans="1:10" ht="13.5" thickBot="1" x14ac:dyDescent="0.35">
      <c r="A96" s="4"/>
      <c r="B96" s="19"/>
      <c r="C96" s="377"/>
      <c r="D96" s="378"/>
      <c r="E96" s="378"/>
      <c r="F96" s="379"/>
      <c r="G96" s="4"/>
      <c r="H96" s="11"/>
      <c r="I96" s="18"/>
    </row>
    <row r="97" spans="1:9" x14ac:dyDescent="0.3">
      <c r="A97" s="4"/>
      <c r="B97" s="19"/>
      <c r="C97" s="4"/>
      <c r="D97" s="4"/>
      <c r="E97" s="4"/>
      <c r="F97" s="4"/>
      <c r="G97" s="4"/>
      <c r="H97" s="11"/>
      <c r="I97" s="18"/>
    </row>
    <row r="98" spans="1:9" x14ac:dyDescent="0.3">
      <c r="A98" s="4"/>
      <c r="B98" s="19"/>
      <c r="C98" s="4"/>
      <c r="D98" s="4"/>
      <c r="E98" s="4"/>
      <c r="F98" s="4"/>
      <c r="G98" s="4"/>
      <c r="H98" s="11"/>
      <c r="I98" s="18"/>
    </row>
    <row r="99" spans="1:9" x14ac:dyDescent="0.3">
      <c r="A99" s="4"/>
      <c r="B99" s="19"/>
      <c r="C99" s="4"/>
      <c r="D99" s="4"/>
      <c r="E99" s="4"/>
      <c r="F99" s="4"/>
      <c r="G99" s="4"/>
      <c r="H99" s="11"/>
      <c r="I99" s="18"/>
    </row>
    <row r="100" spans="1:9" x14ac:dyDescent="0.3">
      <c r="A100" s="4"/>
      <c r="B100" s="19"/>
      <c r="C100" s="4"/>
      <c r="D100" s="4"/>
      <c r="E100" s="4"/>
      <c r="F100" s="4"/>
      <c r="G100" s="4"/>
      <c r="H100" s="11"/>
      <c r="I100" s="18"/>
    </row>
    <row r="101" spans="1:9" x14ac:dyDescent="0.3">
      <c r="A101" s="4"/>
      <c r="B101" s="19"/>
      <c r="C101" s="4"/>
      <c r="D101" s="4"/>
      <c r="E101" s="4"/>
      <c r="F101" s="4"/>
      <c r="G101" s="4"/>
      <c r="H101" s="11"/>
      <c r="I101" s="18"/>
    </row>
    <row r="102" spans="1:9" x14ac:dyDescent="0.3">
      <c r="A102" s="4"/>
      <c r="B102" s="19"/>
      <c r="C102" s="4"/>
      <c r="D102" s="4"/>
      <c r="E102" s="4"/>
      <c r="F102" s="4"/>
      <c r="G102" s="4"/>
      <c r="H102" s="11"/>
      <c r="I102" s="18"/>
    </row>
    <row r="103" spans="1:9" x14ac:dyDescent="0.3">
      <c r="A103" s="4"/>
      <c r="B103" s="19"/>
      <c r="C103" s="4"/>
      <c r="D103" s="4"/>
      <c r="E103" s="4"/>
      <c r="F103" s="4"/>
      <c r="G103" s="4"/>
      <c r="H103" s="11"/>
      <c r="I103" s="18"/>
    </row>
    <row r="104" spans="1:9" x14ac:dyDescent="0.3">
      <c r="A104" s="4"/>
      <c r="B104" s="19"/>
      <c r="C104" s="4"/>
      <c r="D104" s="4"/>
      <c r="E104" s="4"/>
      <c r="F104" s="4"/>
      <c r="G104" s="4"/>
      <c r="H104" s="11"/>
      <c r="I104" s="18"/>
    </row>
    <row r="105" spans="1:9" x14ac:dyDescent="0.3">
      <c r="A105" s="4"/>
      <c r="B105" s="19"/>
      <c r="C105" s="4"/>
      <c r="D105" s="4"/>
      <c r="E105" s="4"/>
      <c r="F105" s="4"/>
      <c r="G105" s="4"/>
      <c r="H105" s="11"/>
      <c r="I105" s="18"/>
    </row>
    <row r="106" spans="1:9" x14ac:dyDescent="0.3">
      <c r="A106" s="4"/>
      <c r="B106" s="19"/>
      <c r="C106" s="4"/>
      <c r="D106" s="4"/>
      <c r="E106" s="4"/>
      <c r="F106" s="4"/>
      <c r="G106" s="4"/>
      <c r="H106" s="11"/>
      <c r="I106" s="18"/>
    </row>
    <row r="107" spans="1:9" x14ac:dyDescent="0.3">
      <c r="A107" s="4"/>
      <c r="B107" s="19"/>
      <c r="C107" s="4"/>
      <c r="D107" s="4"/>
      <c r="E107" s="4"/>
      <c r="F107" s="4"/>
      <c r="G107" s="4"/>
      <c r="H107" s="11"/>
      <c r="I107" s="18"/>
    </row>
    <row r="108" spans="1:9" x14ac:dyDescent="0.3">
      <c r="A108" s="4"/>
      <c r="B108" s="19"/>
      <c r="C108" s="4"/>
      <c r="D108" s="4"/>
      <c r="E108" s="4"/>
      <c r="F108" s="4"/>
      <c r="G108" s="4"/>
      <c r="H108" s="11"/>
      <c r="I108" s="18"/>
    </row>
    <row r="109" spans="1:9" x14ac:dyDescent="0.3">
      <c r="A109" s="4"/>
      <c r="B109" s="19"/>
      <c r="C109" s="4"/>
      <c r="D109" s="4"/>
      <c r="E109" s="4"/>
      <c r="F109" s="4"/>
      <c r="G109" s="4"/>
      <c r="H109" s="11"/>
      <c r="I109" s="18"/>
    </row>
    <row r="110" spans="1:9" x14ac:dyDescent="0.3">
      <c r="A110" s="4"/>
      <c r="B110" s="19"/>
      <c r="C110" s="4"/>
      <c r="D110" s="4"/>
      <c r="E110" s="4"/>
      <c r="F110" s="4"/>
      <c r="G110" s="4"/>
      <c r="H110" s="11"/>
      <c r="I110" s="18"/>
    </row>
    <row r="111" spans="1:9" x14ac:dyDescent="0.3">
      <c r="A111" s="4"/>
      <c r="B111" s="19"/>
      <c r="C111" s="4"/>
      <c r="D111" s="4"/>
      <c r="E111" s="4"/>
      <c r="F111" s="4"/>
      <c r="G111" s="4"/>
      <c r="H111" s="11"/>
      <c r="I111" s="18"/>
    </row>
    <row r="112" spans="1:9" x14ac:dyDescent="0.3">
      <c r="A112" s="4"/>
      <c r="B112" s="19"/>
      <c r="C112" s="4"/>
      <c r="D112" s="4"/>
      <c r="E112" s="4"/>
      <c r="F112" s="4"/>
      <c r="G112" s="4"/>
      <c r="H112" s="11"/>
      <c r="I112" s="18"/>
    </row>
    <row r="113" spans="1:9" x14ac:dyDescent="0.3">
      <c r="A113" s="4"/>
      <c r="B113" s="19"/>
      <c r="C113" s="4"/>
      <c r="D113" s="4"/>
      <c r="E113" s="4"/>
      <c r="F113" s="4"/>
      <c r="G113" s="4"/>
      <c r="H113" s="11"/>
      <c r="I113" s="18"/>
    </row>
    <row r="114" spans="1:9" x14ac:dyDescent="0.3">
      <c r="A114" s="4"/>
      <c r="B114" s="19"/>
      <c r="C114" s="4"/>
      <c r="D114" s="4"/>
      <c r="E114" s="4"/>
      <c r="F114" s="4"/>
      <c r="G114" s="4"/>
      <c r="H114" s="11"/>
      <c r="I114" s="18"/>
    </row>
    <row r="115" spans="1:9" x14ac:dyDescent="0.3">
      <c r="A115" s="4"/>
      <c r="B115" s="19"/>
      <c r="C115" s="4"/>
      <c r="D115" s="4"/>
      <c r="E115" s="4"/>
      <c r="F115" s="4"/>
      <c r="G115" s="4"/>
      <c r="H115" s="11"/>
      <c r="I115" s="18"/>
    </row>
    <row r="116" spans="1:9" x14ac:dyDescent="0.3">
      <c r="A116" s="4"/>
      <c r="B116" s="19"/>
      <c r="C116" s="4"/>
      <c r="D116" s="4"/>
      <c r="E116" s="4"/>
      <c r="F116" s="4"/>
      <c r="G116" s="4"/>
      <c r="H116" s="11"/>
      <c r="I116" s="18"/>
    </row>
    <row r="117" spans="1:9" x14ac:dyDescent="0.3">
      <c r="A117" s="4"/>
      <c r="B117" s="19"/>
      <c r="C117" s="4"/>
      <c r="D117" s="4"/>
      <c r="E117" s="4"/>
      <c r="F117" s="4"/>
      <c r="G117" s="4"/>
      <c r="H117" s="11"/>
      <c r="I117" s="18"/>
    </row>
    <row r="118" spans="1:9" x14ac:dyDescent="0.3">
      <c r="A118" s="4"/>
      <c r="B118" s="19"/>
      <c r="C118" s="4"/>
      <c r="D118" s="4"/>
      <c r="E118" s="4"/>
      <c r="F118" s="4"/>
      <c r="G118" s="4"/>
      <c r="H118" s="11"/>
      <c r="I118" s="18"/>
    </row>
    <row r="119" spans="1:9" x14ac:dyDescent="0.3">
      <c r="A119" s="4"/>
      <c r="B119" s="19"/>
      <c r="C119" s="4"/>
      <c r="D119" s="4"/>
      <c r="E119" s="4"/>
      <c r="F119" s="4"/>
      <c r="G119" s="4"/>
      <c r="H119" s="11"/>
      <c r="I119" s="18"/>
    </row>
    <row r="120" spans="1:9" x14ac:dyDescent="0.3">
      <c r="A120" s="4"/>
      <c r="B120" s="19"/>
      <c r="C120" s="4"/>
      <c r="D120" s="4"/>
      <c r="E120" s="4"/>
      <c r="F120" s="4"/>
      <c r="G120" s="4"/>
      <c r="H120" s="11"/>
      <c r="I120" s="18"/>
    </row>
    <row r="121" spans="1:9" x14ac:dyDescent="0.3">
      <c r="A121" s="4"/>
      <c r="B121" s="19"/>
      <c r="C121" s="4"/>
      <c r="D121" s="4"/>
      <c r="E121" s="4"/>
      <c r="F121" s="4"/>
      <c r="G121" s="4"/>
      <c r="H121" s="11"/>
      <c r="I121" s="18"/>
    </row>
    <row r="122" spans="1:9" x14ac:dyDescent="0.3">
      <c r="A122" s="4"/>
      <c r="B122" s="19"/>
      <c r="C122" s="4"/>
      <c r="D122" s="4"/>
      <c r="E122" s="4"/>
      <c r="F122" s="4"/>
      <c r="G122" s="4"/>
      <c r="H122" s="11"/>
      <c r="I122" s="18"/>
    </row>
    <row r="123" spans="1:9" x14ac:dyDescent="0.3">
      <c r="A123" s="4"/>
      <c r="B123" s="19"/>
      <c r="C123" s="4"/>
      <c r="D123" s="4"/>
      <c r="E123" s="4"/>
      <c r="F123" s="4"/>
      <c r="G123" s="4"/>
      <c r="H123" s="11"/>
      <c r="I123" s="18"/>
    </row>
    <row r="124" spans="1:9" x14ac:dyDescent="0.3">
      <c r="A124" s="4"/>
      <c r="B124" s="19"/>
      <c r="C124" s="4"/>
      <c r="D124" s="4"/>
      <c r="E124" s="4"/>
      <c r="F124" s="4"/>
      <c r="G124" s="4"/>
      <c r="H124" s="11"/>
      <c r="I124" s="18"/>
    </row>
    <row r="125" spans="1:9" x14ac:dyDescent="0.3">
      <c r="A125" s="4"/>
      <c r="B125" s="19"/>
      <c r="C125" s="4"/>
      <c r="D125" s="4"/>
      <c r="E125" s="4"/>
      <c r="F125" s="4"/>
      <c r="G125" s="4"/>
      <c r="H125" s="11"/>
      <c r="I125" s="18"/>
    </row>
    <row r="126" spans="1:9" x14ac:dyDescent="0.3">
      <c r="A126" s="4"/>
      <c r="B126" s="19"/>
      <c r="C126" s="4"/>
      <c r="D126" s="4"/>
      <c r="E126" s="4"/>
      <c r="F126" s="4"/>
      <c r="G126" s="4"/>
      <c r="H126" s="11"/>
      <c r="I126" s="18"/>
    </row>
    <row r="127" spans="1:9" x14ac:dyDescent="0.3">
      <c r="A127" s="4"/>
      <c r="B127" s="19"/>
      <c r="C127" s="4"/>
      <c r="D127" s="4"/>
      <c r="E127" s="4"/>
      <c r="F127" s="4"/>
      <c r="G127" s="4"/>
      <c r="H127" s="11"/>
      <c r="I127" s="18"/>
    </row>
    <row r="128" spans="1:9" x14ac:dyDescent="0.3">
      <c r="A128" s="4"/>
      <c r="B128" s="19"/>
      <c r="C128" s="4"/>
      <c r="D128" s="4"/>
      <c r="E128" s="4"/>
      <c r="F128" s="4"/>
      <c r="G128" s="4"/>
      <c r="H128" s="11"/>
      <c r="I128" s="18"/>
    </row>
    <row r="129" spans="1:9" x14ac:dyDescent="0.3">
      <c r="A129" s="4"/>
      <c r="B129" s="19"/>
      <c r="C129" s="4"/>
      <c r="D129" s="4"/>
      <c r="E129" s="4"/>
      <c r="F129" s="4"/>
      <c r="G129" s="4"/>
      <c r="H129" s="11"/>
      <c r="I129" s="18"/>
    </row>
    <row r="130" spans="1:9" x14ac:dyDescent="0.3">
      <c r="A130" s="4"/>
      <c r="B130" s="19"/>
      <c r="C130" s="4"/>
      <c r="D130" s="4"/>
      <c r="E130" s="4"/>
      <c r="F130" s="4"/>
      <c r="G130" s="4"/>
      <c r="H130" s="11"/>
      <c r="I130" s="18"/>
    </row>
    <row r="131" spans="1:9" x14ac:dyDescent="0.3">
      <c r="A131" s="4"/>
      <c r="B131" s="19"/>
      <c r="C131" s="4"/>
      <c r="D131" s="4"/>
      <c r="E131" s="4"/>
      <c r="F131" s="4"/>
      <c r="G131" s="4"/>
      <c r="H131" s="11"/>
      <c r="I131" s="18"/>
    </row>
    <row r="132" spans="1:9" x14ac:dyDescent="0.3">
      <c r="A132" s="4"/>
      <c r="B132" s="19"/>
      <c r="C132" s="4"/>
      <c r="D132" s="4"/>
      <c r="E132" s="4"/>
      <c r="F132" s="4"/>
      <c r="G132" s="4"/>
      <c r="H132" s="11"/>
      <c r="I132" s="18"/>
    </row>
    <row r="133" spans="1:9" x14ac:dyDescent="0.3">
      <c r="A133" s="4"/>
      <c r="B133" s="19"/>
      <c r="C133" s="4"/>
      <c r="D133" s="4"/>
      <c r="E133" s="4"/>
      <c r="F133" s="4"/>
      <c r="G133" s="4"/>
      <c r="H133" s="11"/>
      <c r="I133" s="18"/>
    </row>
    <row r="134" spans="1:9" x14ac:dyDescent="0.3">
      <c r="A134" s="4"/>
      <c r="B134" s="19"/>
      <c r="C134" s="4"/>
      <c r="D134" s="4"/>
      <c r="E134" s="4"/>
      <c r="F134" s="4"/>
      <c r="G134" s="4"/>
      <c r="H134" s="11"/>
      <c r="I134" s="18"/>
    </row>
    <row r="135" spans="1:9" x14ac:dyDescent="0.3">
      <c r="A135" s="4"/>
      <c r="B135" s="19"/>
      <c r="C135" s="4"/>
      <c r="D135" s="4"/>
      <c r="E135" s="4"/>
      <c r="F135" s="4"/>
      <c r="G135" s="4"/>
      <c r="H135" s="11"/>
      <c r="I135" s="18"/>
    </row>
    <row r="136" spans="1:9" x14ac:dyDescent="0.3">
      <c r="A136" s="4"/>
      <c r="B136" s="19"/>
      <c r="C136" s="4"/>
      <c r="D136" s="4"/>
      <c r="E136" s="4"/>
      <c r="F136" s="4"/>
      <c r="G136" s="4"/>
      <c r="H136" s="11"/>
      <c r="I136" s="18"/>
    </row>
    <row r="137" spans="1:9" x14ac:dyDescent="0.3">
      <c r="A137" s="4"/>
      <c r="B137" s="19"/>
      <c r="C137" s="4"/>
      <c r="D137" s="4"/>
      <c r="E137" s="4"/>
      <c r="F137" s="4"/>
      <c r="G137" s="4"/>
      <c r="H137" s="11"/>
      <c r="I137" s="18"/>
    </row>
    <row r="138" spans="1:9" x14ac:dyDescent="0.3">
      <c r="A138" s="4"/>
      <c r="B138" s="19"/>
      <c r="C138" s="4"/>
      <c r="D138" s="4"/>
      <c r="E138" s="4"/>
      <c r="F138" s="4"/>
      <c r="G138" s="4"/>
      <c r="H138" s="11"/>
      <c r="I138" s="18"/>
    </row>
    <row r="139" spans="1:9" x14ac:dyDescent="0.3">
      <c r="A139" s="4"/>
      <c r="B139" s="19"/>
      <c r="C139" s="4"/>
      <c r="D139" s="4"/>
      <c r="E139" s="4"/>
      <c r="F139" s="4"/>
      <c r="G139" s="4"/>
      <c r="H139" s="11"/>
      <c r="I139" s="18"/>
    </row>
    <row r="140" spans="1:9" x14ac:dyDescent="0.3">
      <c r="A140" s="4"/>
      <c r="B140" s="19"/>
      <c r="C140" s="4"/>
      <c r="D140" s="4"/>
      <c r="E140" s="4"/>
      <c r="F140" s="4"/>
      <c r="G140" s="4"/>
      <c r="H140" s="11"/>
      <c r="I140" s="18"/>
    </row>
    <row r="141" spans="1:9" x14ac:dyDescent="0.3">
      <c r="A141" s="4"/>
      <c r="B141" s="19"/>
      <c r="C141" s="4"/>
      <c r="D141" s="4"/>
      <c r="E141" s="4"/>
      <c r="F141" s="4"/>
      <c r="G141" s="4"/>
      <c r="H141" s="11"/>
      <c r="I141" s="18"/>
    </row>
    <row r="142" spans="1:9" x14ac:dyDescent="0.3">
      <c r="A142" s="4"/>
      <c r="B142" s="19"/>
      <c r="C142" s="4"/>
      <c r="D142" s="4"/>
      <c r="E142" s="4"/>
      <c r="F142" s="4"/>
      <c r="G142" s="4"/>
      <c r="H142" s="11"/>
      <c r="I142" s="18"/>
    </row>
    <row r="143" spans="1:9" x14ac:dyDescent="0.3">
      <c r="A143" s="4"/>
      <c r="B143" s="19"/>
      <c r="C143" s="4"/>
      <c r="D143" s="4"/>
      <c r="E143" s="4"/>
      <c r="F143" s="4"/>
      <c r="G143" s="4"/>
      <c r="H143" s="11"/>
      <c r="I143" s="18"/>
    </row>
    <row r="144" spans="1:9" x14ac:dyDescent="0.3">
      <c r="A144" s="4"/>
      <c r="B144" s="19"/>
      <c r="C144" s="4"/>
      <c r="D144" s="4"/>
      <c r="E144" s="4"/>
      <c r="F144" s="4"/>
      <c r="G144" s="4"/>
      <c r="H144" s="11"/>
      <c r="I144" s="18"/>
    </row>
    <row r="145" spans="1:9" x14ac:dyDescent="0.3">
      <c r="A145" s="4"/>
      <c r="B145" s="19"/>
      <c r="C145" s="4"/>
      <c r="D145" s="4"/>
      <c r="E145" s="4"/>
      <c r="F145" s="4"/>
      <c r="G145" s="4"/>
      <c r="H145" s="11"/>
      <c r="I145" s="18"/>
    </row>
    <row r="146" spans="1:9" x14ac:dyDescent="0.3">
      <c r="A146" s="4"/>
      <c r="B146" s="19"/>
      <c r="C146" s="4"/>
      <c r="D146" s="4"/>
      <c r="E146" s="4"/>
      <c r="F146" s="4"/>
      <c r="G146" s="4"/>
      <c r="H146" s="11"/>
      <c r="I146" s="18"/>
    </row>
    <row r="147" spans="1:9" x14ac:dyDescent="0.3">
      <c r="A147" s="4"/>
      <c r="B147" s="19"/>
      <c r="C147" s="4"/>
      <c r="D147" s="4"/>
      <c r="E147" s="4"/>
      <c r="F147" s="4"/>
      <c r="G147" s="4"/>
      <c r="H147" s="11"/>
      <c r="I147" s="18"/>
    </row>
    <row r="148" spans="1:9" x14ac:dyDescent="0.3">
      <c r="A148" s="4"/>
      <c r="B148" s="19"/>
      <c r="C148" s="4"/>
      <c r="D148" s="4"/>
      <c r="E148" s="4"/>
      <c r="F148" s="4"/>
      <c r="G148" s="4"/>
      <c r="H148" s="11"/>
      <c r="I148" s="18"/>
    </row>
    <row r="149" spans="1:9" x14ac:dyDescent="0.3">
      <c r="A149" s="4"/>
      <c r="B149" s="19"/>
      <c r="C149" s="4"/>
      <c r="D149" s="4"/>
      <c r="E149" s="4"/>
      <c r="F149" s="4"/>
      <c r="G149" s="4"/>
      <c r="H149" s="11"/>
      <c r="I149" s="18"/>
    </row>
    <row r="150" spans="1:9" x14ac:dyDescent="0.3">
      <c r="A150" s="4"/>
      <c r="B150" s="19"/>
      <c r="C150" s="4"/>
      <c r="D150" s="4"/>
      <c r="E150" s="4"/>
      <c r="F150" s="4"/>
      <c r="G150" s="4"/>
      <c r="H150" s="11"/>
      <c r="I150" s="18"/>
    </row>
    <row r="151" spans="1:9" x14ac:dyDescent="0.3">
      <c r="A151" s="4"/>
      <c r="B151" s="19"/>
      <c r="C151" s="4"/>
      <c r="D151" s="4"/>
      <c r="E151" s="4"/>
      <c r="F151" s="4"/>
      <c r="G151" s="4"/>
      <c r="H151" s="11"/>
      <c r="I151" s="18"/>
    </row>
    <row r="152" spans="1:9" x14ac:dyDescent="0.3">
      <c r="A152" s="4"/>
      <c r="B152" s="19"/>
      <c r="C152" s="4"/>
      <c r="D152" s="4"/>
      <c r="E152" s="4"/>
      <c r="F152" s="4"/>
      <c r="G152" s="4"/>
      <c r="H152" s="11"/>
      <c r="I152" s="18"/>
    </row>
    <row r="153" spans="1:9" x14ac:dyDescent="0.3">
      <c r="A153" s="4"/>
      <c r="B153" s="19"/>
      <c r="C153" s="4"/>
      <c r="D153" s="4"/>
      <c r="E153" s="4"/>
      <c r="F153" s="4"/>
      <c r="G153" s="4"/>
      <c r="H153" s="11"/>
      <c r="I153" s="18"/>
    </row>
    <row r="154" spans="1:9" x14ac:dyDescent="0.3">
      <c r="A154" s="4"/>
      <c r="B154" s="19"/>
      <c r="C154" s="4"/>
      <c r="D154" s="4"/>
      <c r="E154" s="4"/>
      <c r="F154" s="4"/>
      <c r="G154" s="4"/>
      <c r="H154" s="11"/>
      <c r="I154" s="18"/>
    </row>
    <row r="155" spans="1:9" x14ac:dyDescent="0.3">
      <c r="A155" s="4"/>
      <c r="B155" s="19"/>
      <c r="C155" s="4"/>
      <c r="D155" s="4"/>
      <c r="E155" s="4"/>
      <c r="F155" s="4"/>
      <c r="G155" s="4"/>
      <c r="H155" s="11"/>
      <c r="I155" s="18"/>
    </row>
    <row r="156" spans="1:9" x14ac:dyDescent="0.3">
      <c r="A156" s="4"/>
      <c r="B156" s="19"/>
      <c r="C156" s="4"/>
      <c r="D156" s="4"/>
      <c r="E156" s="4"/>
      <c r="F156" s="4"/>
      <c r="G156" s="4"/>
      <c r="H156" s="11"/>
      <c r="I156" s="18"/>
    </row>
    <row r="157" spans="1:9" x14ac:dyDescent="0.3">
      <c r="A157" s="4"/>
      <c r="B157" s="19"/>
      <c r="C157" s="4"/>
      <c r="D157" s="4"/>
      <c r="E157" s="4"/>
      <c r="F157" s="4"/>
      <c r="G157" s="4"/>
      <c r="H157" s="11"/>
      <c r="I157" s="18"/>
    </row>
    <row r="158" spans="1:9" x14ac:dyDescent="0.3">
      <c r="A158" s="4"/>
      <c r="B158" s="19"/>
      <c r="C158" s="4"/>
      <c r="D158" s="4"/>
      <c r="E158" s="4"/>
      <c r="F158" s="4"/>
      <c r="G158" s="4"/>
      <c r="H158" s="11"/>
      <c r="I158" s="18"/>
    </row>
    <row r="159" spans="1:9" x14ac:dyDescent="0.3">
      <c r="A159" s="4"/>
      <c r="B159" s="19"/>
      <c r="C159" s="4"/>
      <c r="D159" s="4"/>
      <c r="E159" s="4"/>
      <c r="F159" s="4"/>
      <c r="G159" s="4"/>
      <c r="H159" s="11"/>
      <c r="I159" s="18"/>
    </row>
    <row r="160" spans="1:9" x14ac:dyDescent="0.3">
      <c r="A160" s="4"/>
      <c r="B160" s="19"/>
      <c r="C160" s="4"/>
      <c r="D160" s="4"/>
      <c r="E160" s="4"/>
      <c r="F160" s="4"/>
      <c r="G160" s="4"/>
      <c r="H160" s="11"/>
      <c r="I160" s="18"/>
    </row>
    <row r="161" spans="1:9" x14ac:dyDescent="0.3">
      <c r="A161" s="4"/>
      <c r="B161" s="19"/>
      <c r="C161" s="4"/>
      <c r="D161" s="4"/>
      <c r="E161" s="4"/>
      <c r="F161" s="4"/>
      <c r="G161" s="4"/>
      <c r="H161" s="11"/>
      <c r="I161" s="18"/>
    </row>
    <row r="162" spans="1:9" x14ac:dyDescent="0.3">
      <c r="A162" s="4"/>
      <c r="B162" s="19"/>
      <c r="C162" s="4"/>
      <c r="D162" s="4"/>
      <c r="E162" s="4"/>
      <c r="F162" s="4"/>
      <c r="G162" s="4"/>
      <c r="H162" s="11"/>
      <c r="I162" s="18"/>
    </row>
    <row r="163" spans="1:9" x14ac:dyDescent="0.3">
      <c r="A163" s="4"/>
      <c r="B163" s="19"/>
      <c r="C163" s="4"/>
      <c r="D163" s="4"/>
      <c r="E163" s="4"/>
      <c r="F163" s="4"/>
      <c r="G163" s="4"/>
      <c r="H163" s="11"/>
      <c r="I163" s="18"/>
    </row>
    <row r="164" spans="1:9" x14ac:dyDescent="0.3">
      <c r="A164" s="4"/>
      <c r="B164" s="19"/>
      <c r="C164" s="4"/>
      <c r="D164" s="4"/>
      <c r="E164" s="4"/>
      <c r="F164" s="4"/>
      <c r="G164" s="4"/>
      <c r="H164" s="11"/>
      <c r="I164" s="18"/>
    </row>
    <row r="165" spans="1:9" x14ac:dyDescent="0.3">
      <c r="A165" s="4"/>
      <c r="B165" s="19"/>
      <c r="C165" s="4"/>
      <c r="D165" s="4"/>
      <c r="E165" s="4"/>
      <c r="F165" s="4"/>
      <c r="G165" s="4"/>
      <c r="H165" s="11"/>
      <c r="I165" s="18"/>
    </row>
    <row r="166" spans="1:9" x14ac:dyDescent="0.3">
      <c r="A166" s="4"/>
      <c r="B166" s="19"/>
      <c r="C166" s="4"/>
      <c r="D166" s="4"/>
      <c r="E166" s="4"/>
      <c r="F166" s="4"/>
      <c r="G166" s="4"/>
      <c r="H166" s="11"/>
      <c r="I166" s="18"/>
    </row>
    <row r="167" spans="1:9" x14ac:dyDescent="0.3">
      <c r="A167" s="4"/>
      <c r="B167" s="19"/>
      <c r="C167" s="4"/>
      <c r="D167" s="4"/>
      <c r="E167" s="4"/>
      <c r="F167" s="4"/>
      <c r="G167" s="4"/>
      <c r="H167" s="11"/>
      <c r="I167" s="18"/>
    </row>
    <row r="168" spans="1:9" x14ac:dyDescent="0.3">
      <c r="A168" s="4"/>
      <c r="B168" s="19"/>
      <c r="C168" s="4"/>
      <c r="D168" s="4"/>
      <c r="E168" s="4"/>
      <c r="F168" s="4"/>
      <c r="G168" s="4"/>
      <c r="H168" s="11"/>
      <c r="I168" s="18"/>
    </row>
    <row r="169" spans="1:9" x14ac:dyDescent="0.3">
      <c r="A169" s="4"/>
      <c r="B169" s="19"/>
      <c r="C169" s="4"/>
      <c r="D169" s="4"/>
      <c r="E169" s="4"/>
      <c r="F169" s="4"/>
      <c r="G169" s="4"/>
      <c r="H169" s="11"/>
      <c r="I169" s="18"/>
    </row>
    <row r="170" spans="1:9" x14ac:dyDescent="0.3">
      <c r="A170" s="4"/>
      <c r="B170" s="19"/>
      <c r="C170" s="4"/>
      <c r="D170" s="4"/>
      <c r="E170" s="4"/>
      <c r="F170" s="4"/>
      <c r="G170" s="4"/>
      <c r="H170" s="11"/>
      <c r="I170" s="18"/>
    </row>
    <row r="171" spans="1:9" x14ac:dyDescent="0.3">
      <c r="A171" s="4"/>
      <c r="B171" s="19"/>
      <c r="C171" s="4"/>
      <c r="D171" s="4"/>
      <c r="E171" s="4"/>
      <c r="F171" s="4"/>
      <c r="G171" s="4"/>
      <c r="H171" s="11"/>
      <c r="I171" s="18"/>
    </row>
    <row r="172" spans="1:9" x14ac:dyDescent="0.3">
      <c r="A172" s="4"/>
      <c r="B172" s="19"/>
      <c r="C172" s="4"/>
      <c r="D172" s="4"/>
      <c r="E172" s="4"/>
      <c r="F172" s="4"/>
      <c r="G172" s="4"/>
      <c r="H172" s="11"/>
      <c r="I172" s="18"/>
    </row>
    <row r="173" spans="1:9" x14ac:dyDescent="0.3">
      <c r="A173" s="4"/>
      <c r="B173" s="19"/>
      <c r="C173" s="4"/>
      <c r="D173" s="4"/>
      <c r="E173" s="4"/>
      <c r="F173" s="4"/>
      <c r="G173" s="4"/>
      <c r="H173" s="11"/>
      <c r="I173" s="18"/>
    </row>
    <row r="174" spans="1:9" x14ac:dyDescent="0.3">
      <c r="A174" s="4"/>
      <c r="B174" s="19"/>
      <c r="C174" s="4"/>
      <c r="D174" s="4"/>
      <c r="E174" s="4"/>
      <c r="F174" s="4"/>
      <c r="G174" s="4"/>
      <c r="H174" s="11"/>
      <c r="I174" s="18"/>
    </row>
    <row r="175" spans="1:9" x14ac:dyDescent="0.3">
      <c r="A175" s="4"/>
      <c r="B175" s="19"/>
      <c r="C175" s="4"/>
      <c r="D175" s="4"/>
      <c r="E175" s="4"/>
      <c r="F175" s="4"/>
      <c r="G175" s="4"/>
      <c r="H175" s="11"/>
      <c r="I175" s="18"/>
    </row>
    <row r="176" spans="1:9" x14ac:dyDescent="0.3">
      <c r="A176" s="4"/>
      <c r="B176" s="19"/>
      <c r="C176" s="4"/>
      <c r="D176" s="4"/>
      <c r="E176" s="4"/>
      <c r="F176" s="4"/>
      <c r="G176" s="4"/>
      <c r="H176" s="11"/>
      <c r="I176" s="18"/>
    </row>
    <row r="177" spans="1:9" x14ac:dyDescent="0.3">
      <c r="A177" s="4"/>
      <c r="B177" s="19"/>
      <c r="C177" s="4"/>
      <c r="D177" s="4"/>
      <c r="E177" s="4"/>
      <c r="F177" s="4"/>
      <c r="G177" s="4"/>
      <c r="H177" s="11"/>
      <c r="I177" s="18"/>
    </row>
    <row r="178" spans="1:9" x14ac:dyDescent="0.3">
      <c r="A178" s="4"/>
      <c r="B178" s="19"/>
      <c r="C178" s="4"/>
      <c r="D178" s="4"/>
      <c r="E178" s="4"/>
      <c r="F178" s="4"/>
      <c r="G178" s="4"/>
      <c r="H178" s="11"/>
      <c r="I178" s="18"/>
    </row>
    <row r="179" spans="1:9" x14ac:dyDescent="0.3">
      <c r="A179" s="4"/>
      <c r="B179" s="19"/>
      <c r="C179" s="4"/>
      <c r="D179" s="4"/>
      <c r="E179" s="4"/>
      <c r="F179" s="4"/>
      <c r="G179" s="4"/>
      <c r="H179" s="11"/>
      <c r="I179" s="18"/>
    </row>
    <row r="180" spans="1:9" x14ac:dyDescent="0.3">
      <c r="A180" s="4"/>
      <c r="B180" s="19"/>
      <c r="C180" s="4"/>
      <c r="D180" s="4"/>
      <c r="E180" s="4"/>
      <c r="F180" s="4"/>
      <c r="G180" s="4"/>
      <c r="H180" s="11"/>
      <c r="I180" s="18"/>
    </row>
    <row r="181" spans="1:9" x14ac:dyDescent="0.3">
      <c r="A181" s="4"/>
      <c r="B181" s="19"/>
      <c r="C181" s="4"/>
      <c r="D181" s="4"/>
      <c r="E181" s="4"/>
      <c r="F181" s="4"/>
      <c r="G181" s="4"/>
      <c r="H181" s="11"/>
      <c r="I181" s="18"/>
    </row>
    <row r="182" spans="1:9" x14ac:dyDescent="0.3">
      <c r="A182" s="4"/>
      <c r="B182" s="19"/>
      <c r="C182" s="4"/>
      <c r="D182" s="4"/>
      <c r="E182" s="4"/>
      <c r="F182" s="4"/>
      <c r="G182" s="4"/>
      <c r="H182" s="11"/>
      <c r="I182" s="18"/>
    </row>
    <row r="183" spans="1:9" x14ac:dyDescent="0.3">
      <c r="A183" s="4"/>
      <c r="B183" s="19"/>
      <c r="C183" s="4"/>
      <c r="D183" s="4"/>
      <c r="E183" s="4"/>
      <c r="F183" s="4"/>
      <c r="G183" s="4"/>
      <c r="H183" s="11"/>
      <c r="I183" s="18"/>
    </row>
    <row r="184" spans="1:9" x14ac:dyDescent="0.3">
      <c r="A184" s="4"/>
      <c r="B184" s="19"/>
      <c r="C184" s="4"/>
      <c r="D184" s="4"/>
      <c r="E184" s="4"/>
      <c r="F184" s="4"/>
      <c r="G184" s="4"/>
      <c r="H184" s="11"/>
      <c r="I184" s="18"/>
    </row>
    <row r="185" spans="1:9" x14ac:dyDescent="0.3">
      <c r="A185" s="4"/>
      <c r="B185" s="19"/>
      <c r="C185" s="4"/>
      <c r="D185" s="4"/>
      <c r="E185" s="4"/>
      <c r="F185" s="4"/>
      <c r="G185" s="4"/>
      <c r="H185" s="11"/>
      <c r="I185" s="18"/>
    </row>
    <row r="186" spans="1:9" x14ac:dyDescent="0.3">
      <c r="A186" s="4"/>
      <c r="B186" s="19"/>
      <c r="C186" s="4"/>
      <c r="D186" s="4"/>
      <c r="E186" s="4"/>
      <c r="F186" s="4"/>
      <c r="G186" s="4"/>
      <c r="H186" s="11"/>
      <c r="I186" s="18"/>
    </row>
    <row r="187" spans="1:9" x14ac:dyDescent="0.3">
      <c r="A187" s="4"/>
      <c r="B187" s="19"/>
      <c r="C187" s="4"/>
      <c r="D187" s="4"/>
      <c r="E187" s="4"/>
      <c r="F187" s="4"/>
      <c r="G187" s="4"/>
      <c r="H187" s="11"/>
      <c r="I187" s="18"/>
    </row>
    <row r="188" spans="1:9" x14ac:dyDescent="0.3">
      <c r="A188" s="4"/>
      <c r="B188" s="19"/>
      <c r="C188" s="4"/>
      <c r="D188" s="4"/>
      <c r="E188" s="4"/>
      <c r="F188" s="4"/>
      <c r="G188" s="4"/>
      <c r="H188" s="11"/>
      <c r="I188" s="18"/>
    </row>
    <row r="189" spans="1:9" x14ac:dyDescent="0.3">
      <c r="A189" s="4"/>
      <c r="B189" s="19"/>
      <c r="C189" s="4"/>
      <c r="D189" s="4"/>
      <c r="E189" s="4"/>
      <c r="F189" s="4"/>
      <c r="G189" s="4"/>
      <c r="H189" s="11"/>
      <c r="I189" s="18"/>
    </row>
    <row r="190" spans="1:9" x14ac:dyDescent="0.3">
      <c r="A190" s="4"/>
      <c r="B190" s="19"/>
      <c r="C190" s="4"/>
      <c r="D190" s="4"/>
      <c r="E190" s="4"/>
      <c r="F190" s="4"/>
      <c r="G190" s="4"/>
      <c r="H190" s="11"/>
      <c r="I190" s="18"/>
    </row>
    <row r="191" spans="1:9" x14ac:dyDescent="0.3">
      <c r="A191" s="4"/>
      <c r="B191" s="19"/>
      <c r="C191" s="4"/>
      <c r="D191" s="4"/>
      <c r="E191" s="4"/>
      <c r="F191" s="4"/>
      <c r="G191" s="4"/>
      <c r="H191" s="11"/>
      <c r="I191" s="18"/>
    </row>
    <row r="192" spans="1:9" x14ac:dyDescent="0.3">
      <c r="A192" s="4"/>
      <c r="B192" s="19"/>
      <c r="C192" s="4"/>
      <c r="D192" s="4"/>
      <c r="E192" s="4"/>
      <c r="F192" s="4"/>
      <c r="G192" s="4"/>
      <c r="H192" s="11"/>
      <c r="I192" s="18"/>
    </row>
    <row r="193" spans="1:9" x14ac:dyDescent="0.3">
      <c r="A193" s="4"/>
      <c r="B193" s="19"/>
      <c r="C193" s="4"/>
      <c r="D193" s="4"/>
      <c r="E193" s="4"/>
      <c r="F193" s="4"/>
      <c r="G193" s="4"/>
      <c r="H193" s="11"/>
      <c r="I193" s="18"/>
    </row>
    <row r="194" spans="1:9" x14ac:dyDescent="0.3">
      <c r="A194" s="4"/>
      <c r="B194" s="19"/>
      <c r="C194" s="4"/>
      <c r="D194" s="4"/>
      <c r="E194" s="4"/>
      <c r="F194" s="4"/>
      <c r="G194" s="4"/>
      <c r="H194" s="11"/>
      <c r="I194" s="18"/>
    </row>
    <row r="195" spans="1:9" x14ac:dyDescent="0.3">
      <c r="A195" s="4"/>
      <c r="B195" s="19"/>
      <c r="C195" s="4"/>
      <c r="D195" s="4"/>
      <c r="E195" s="4"/>
      <c r="F195" s="4"/>
      <c r="G195" s="4"/>
      <c r="H195" s="11"/>
      <c r="I195" s="18"/>
    </row>
    <row r="196" spans="1:9" x14ac:dyDescent="0.3">
      <c r="A196" s="4"/>
      <c r="B196" s="19"/>
      <c r="C196" s="4"/>
      <c r="D196" s="4"/>
      <c r="E196" s="4"/>
      <c r="F196" s="4"/>
      <c r="G196" s="4"/>
      <c r="H196" s="11"/>
      <c r="I196" s="18"/>
    </row>
    <row r="197" spans="1:9" x14ac:dyDescent="0.3">
      <c r="A197" s="4"/>
      <c r="B197" s="19"/>
      <c r="C197" s="4"/>
      <c r="D197" s="4"/>
      <c r="E197" s="4"/>
      <c r="F197" s="4"/>
      <c r="G197" s="4"/>
      <c r="H197" s="11"/>
      <c r="I197" s="18"/>
    </row>
    <row r="198" spans="1:9" x14ac:dyDescent="0.3">
      <c r="A198" s="4"/>
      <c r="B198" s="19"/>
      <c r="C198" s="4"/>
      <c r="D198" s="4"/>
      <c r="E198" s="4"/>
      <c r="F198" s="4"/>
      <c r="G198" s="4"/>
      <c r="H198" s="11"/>
      <c r="I198" s="18"/>
    </row>
    <row r="199" spans="1:9" x14ac:dyDescent="0.3">
      <c r="A199" s="4"/>
      <c r="B199" s="19"/>
      <c r="C199" s="4"/>
      <c r="D199" s="4"/>
      <c r="E199" s="4"/>
      <c r="F199" s="4"/>
      <c r="G199" s="4"/>
      <c r="H199" s="11"/>
      <c r="I199" s="18"/>
    </row>
    <row r="200" spans="1:9" x14ac:dyDescent="0.3">
      <c r="A200" s="4"/>
      <c r="B200" s="19"/>
      <c r="C200" s="4"/>
      <c r="D200" s="4"/>
      <c r="E200" s="4"/>
      <c r="F200" s="4"/>
      <c r="G200" s="4"/>
      <c r="H200" s="11"/>
      <c r="I200" s="18"/>
    </row>
    <row r="201" spans="1:9" x14ac:dyDescent="0.3">
      <c r="A201" s="4"/>
      <c r="B201" s="19"/>
      <c r="C201" s="4"/>
      <c r="D201" s="4"/>
      <c r="E201" s="4"/>
      <c r="F201" s="4"/>
      <c r="G201" s="4"/>
      <c r="H201" s="11"/>
      <c r="I201" s="18"/>
    </row>
    <row r="202" spans="1:9" x14ac:dyDescent="0.3">
      <c r="A202" s="4"/>
      <c r="B202" s="19"/>
      <c r="C202" s="4"/>
      <c r="D202" s="4"/>
      <c r="E202" s="4"/>
      <c r="F202" s="4"/>
      <c r="G202" s="4"/>
      <c r="H202" s="11"/>
      <c r="I202" s="18"/>
    </row>
    <row r="203" spans="1:9" x14ac:dyDescent="0.3">
      <c r="A203" s="4"/>
      <c r="B203" s="19"/>
      <c r="C203" s="4"/>
      <c r="D203" s="4"/>
      <c r="E203" s="4"/>
      <c r="F203" s="4"/>
      <c r="G203" s="4"/>
      <c r="H203" s="11"/>
      <c r="I203" s="18"/>
    </row>
    <row r="204" spans="1:9" x14ac:dyDescent="0.3">
      <c r="A204" s="4"/>
      <c r="B204" s="19"/>
      <c r="C204" s="4"/>
      <c r="D204" s="4"/>
      <c r="E204" s="4"/>
      <c r="F204" s="4"/>
      <c r="G204" s="4"/>
      <c r="H204" s="11"/>
      <c r="I204" s="18"/>
    </row>
    <row r="205" spans="1:9" x14ac:dyDescent="0.3">
      <c r="A205" s="4"/>
      <c r="B205" s="19"/>
      <c r="C205" s="4"/>
      <c r="D205" s="4"/>
      <c r="E205" s="4"/>
      <c r="F205" s="4"/>
      <c r="G205" s="4"/>
      <c r="H205" s="11"/>
      <c r="I205" s="18"/>
    </row>
    <row r="206" spans="1:9" x14ac:dyDescent="0.3">
      <c r="A206" s="4"/>
      <c r="B206" s="19"/>
      <c r="C206" s="4"/>
      <c r="D206" s="4"/>
      <c r="E206" s="4"/>
      <c r="F206" s="4"/>
      <c r="G206" s="4"/>
      <c r="H206" s="11"/>
      <c r="I206" s="18"/>
    </row>
    <row r="207" spans="1:9" x14ac:dyDescent="0.3">
      <c r="A207" s="4"/>
      <c r="B207" s="19"/>
      <c r="C207" s="4"/>
      <c r="D207" s="4"/>
      <c r="E207" s="4"/>
      <c r="F207" s="4"/>
      <c r="G207" s="4"/>
      <c r="H207" s="11"/>
      <c r="I207" s="18"/>
    </row>
    <row r="208" spans="1:9" x14ac:dyDescent="0.3">
      <c r="A208" s="4"/>
      <c r="B208" s="19"/>
      <c r="C208" s="4"/>
      <c r="D208" s="4"/>
      <c r="E208" s="4"/>
      <c r="F208" s="4"/>
      <c r="G208" s="4"/>
      <c r="H208" s="11"/>
      <c r="I208" s="18"/>
    </row>
    <row r="209" spans="1:9" x14ac:dyDescent="0.3">
      <c r="A209" s="4"/>
      <c r="B209" s="19"/>
      <c r="C209" s="4"/>
      <c r="D209" s="4"/>
      <c r="E209" s="4"/>
      <c r="F209" s="4"/>
      <c r="G209" s="4"/>
      <c r="H209" s="11"/>
      <c r="I209" s="18"/>
    </row>
    <row r="210" spans="1:9" x14ac:dyDescent="0.3">
      <c r="A210" s="4"/>
      <c r="B210" s="19"/>
      <c r="C210" s="4"/>
      <c r="D210" s="4"/>
      <c r="E210" s="4"/>
      <c r="F210" s="4"/>
      <c r="G210" s="4"/>
      <c r="H210" s="11"/>
      <c r="I210" s="18"/>
    </row>
    <row r="211" spans="1:9" x14ac:dyDescent="0.3">
      <c r="A211" s="4"/>
      <c r="B211" s="19"/>
      <c r="C211" s="4"/>
      <c r="D211" s="4"/>
      <c r="E211" s="4"/>
      <c r="F211" s="4"/>
      <c r="G211" s="4"/>
      <c r="H211" s="11"/>
      <c r="I211" s="18"/>
    </row>
    <row r="212" spans="1:9" x14ac:dyDescent="0.3">
      <c r="A212" s="4"/>
      <c r="B212" s="19"/>
      <c r="C212" s="4"/>
      <c r="D212" s="4"/>
      <c r="E212" s="4"/>
      <c r="F212" s="4"/>
      <c r="G212" s="4"/>
      <c r="H212" s="11"/>
      <c r="I212" s="18"/>
    </row>
    <row r="213" spans="1:9" x14ac:dyDescent="0.3">
      <c r="A213" s="4"/>
      <c r="B213" s="19"/>
      <c r="C213" s="4"/>
      <c r="D213" s="4"/>
      <c r="E213" s="4"/>
      <c r="F213" s="4"/>
      <c r="G213" s="4"/>
      <c r="H213" s="11"/>
      <c r="I213" s="18"/>
    </row>
    <row r="214" spans="1:9" x14ac:dyDescent="0.3">
      <c r="A214" s="4"/>
      <c r="B214" s="19"/>
      <c r="C214" s="4"/>
      <c r="D214" s="4"/>
      <c r="E214" s="4"/>
      <c r="F214" s="4"/>
      <c r="G214" s="4"/>
      <c r="H214" s="11"/>
      <c r="I214" s="18"/>
    </row>
    <row r="215" spans="1:9" x14ac:dyDescent="0.3">
      <c r="A215" s="4"/>
      <c r="B215" s="19"/>
      <c r="C215" s="4"/>
      <c r="D215" s="4"/>
      <c r="E215" s="4"/>
      <c r="F215" s="4"/>
      <c r="G215" s="4"/>
      <c r="H215" s="11"/>
      <c r="I215" s="18"/>
    </row>
    <row r="216" spans="1:9" x14ac:dyDescent="0.3">
      <c r="A216" s="4"/>
      <c r="B216" s="19"/>
      <c r="C216" s="4"/>
      <c r="D216" s="4"/>
      <c r="E216" s="4"/>
      <c r="F216" s="4"/>
      <c r="G216" s="4"/>
      <c r="H216" s="11"/>
      <c r="I216" s="18"/>
    </row>
    <row r="217" spans="1:9" x14ac:dyDescent="0.3">
      <c r="A217" s="4"/>
      <c r="B217" s="19"/>
      <c r="C217" s="4"/>
      <c r="D217" s="4"/>
      <c r="E217" s="4"/>
      <c r="F217" s="4"/>
      <c r="G217" s="4"/>
      <c r="H217" s="11"/>
      <c r="I217" s="18"/>
    </row>
    <row r="218" spans="1:9" x14ac:dyDescent="0.3">
      <c r="A218" s="4"/>
      <c r="B218" s="19"/>
      <c r="C218" s="4"/>
      <c r="D218" s="4"/>
      <c r="E218" s="4"/>
      <c r="F218" s="4"/>
      <c r="G218" s="4"/>
      <c r="H218" s="11"/>
      <c r="I218" s="18"/>
    </row>
    <row r="219" spans="1:9" x14ac:dyDescent="0.3">
      <c r="A219" s="4"/>
      <c r="B219" s="19"/>
      <c r="C219" s="4"/>
      <c r="D219" s="4"/>
      <c r="E219" s="4"/>
      <c r="F219" s="4"/>
      <c r="G219" s="4"/>
      <c r="H219" s="11"/>
      <c r="I219" s="18"/>
    </row>
    <row r="220" spans="1:9" x14ac:dyDescent="0.3">
      <c r="A220" s="4"/>
      <c r="B220" s="19"/>
      <c r="C220" s="4"/>
      <c r="D220" s="4"/>
      <c r="E220" s="4"/>
      <c r="F220" s="4"/>
      <c r="G220" s="4"/>
      <c r="H220" s="11"/>
      <c r="I220" s="18"/>
    </row>
    <row r="221" spans="1:9" x14ac:dyDescent="0.3">
      <c r="A221" s="4"/>
      <c r="B221" s="19"/>
      <c r="C221" s="4"/>
      <c r="D221" s="4"/>
      <c r="E221" s="4"/>
      <c r="F221" s="4"/>
      <c r="G221" s="4"/>
      <c r="H221" s="11"/>
      <c r="I221" s="18"/>
    </row>
    <row r="222" spans="1:9" x14ac:dyDescent="0.3">
      <c r="A222" s="4"/>
      <c r="B222" s="19"/>
      <c r="C222" s="4"/>
      <c r="D222" s="4"/>
      <c r="E222" s="4"/>
      <c r="F222" s="4"/>
      <c r="G222" s="4"/>
      <c r="H222" s="11"/>
      <c r="I222" s="18"/>
    </row>
    <row r="223" spans="1:9" x14ac:dyDescent="0.3">
      <c r="A223" s="4"/>
      <c r="B223" s="19"/>
      <c r="C223" s="4"/>
      <c r="D223" s="4"/>
      <c r="E223" s="4"/>
      <c r="F223" s="4"/>
      <c r="G223" s="4"/>
      <c r="H223" s="11"/>
      <c r="I223" s="18"/>
    </row>
    <row r="224" spans="1:9" x14ac:dyDescent="0.3">
      <c r="A224" s="4"/>
      <c r="B224" s="19"/>
      <c r="C224" s="4"/>
      <c r="D224" s="4"/>
      <c r="E224" s="4"/>
      <c r="F224" s="4"/>
      <c r="G224" s="4"/>
      <c r="H224" s="11"/>
      <c r="I224" s="18"/>
    </row>
    <row r="225" spans="1:9" x14ac:dyDescent="0.3">
      <c r="A225" s="4"/>
      <c r="B225" s="19"/>
      <c r="C225" s="4"/>
      <c r="D225" s="4"/>
      <c r="E225" s="4"/>
      <c r="F225" s="4"/>
      <c r="G225" s="4"/>
      <c r="H225" s="11"/>
      <c r="I225" s="18"/>
    </row>
    <row r="226" spans="1:9" x14ac:dyDescent="0.3">
      <c r="A226" s="4"/>
      <c r="B226" s="19"/>
      <c r="C226" s="4"/>
      <c r="D226" s="4"/>
      <c r="E226" s="4"/>
      <c r="F226" s="4"/>
      <c r="G226" s="4"/>
      <c r="H226" s="11"/>
      <c r="I226" s="18"/>
    </row>
    <row r="227" spans="1:9" x14ac:dyDescent="0.3">
      <c r="A227" s="4"/>
      <c r="B227" s="19"/>
      <c r="C227" s="4"/>
      <c r="D227" s="4"/>
      <c r="E227" s="4"/>
      <c r="F227" s="4"/>
      <c r="G227" s="4"/>
      <c r="H227" s="11"/>
      <c r="I227" s="18"/>
    </row>
    <row r="228" spans="1:9" x14ac:dyDescent="0.3">
      <c r="A228" s="4"/>
      <c r="B228" s="19"/>
      <c r="C228" s="4"/>
      <c r="D228" s="4"/>
      <c r="E228" s="4"/>
      <c r="F228" s="4"/>
      <c r="G228" s="4"/>
      <c r="H228" s="11"/>
      <c r="I228" s="18"/>
    </row>
    <row r="229" spans="1:9" x14ac:dyDescent="0.3">
      <c r="A229" s="4"/>
      <c r="B229" s="19"/>
      <c r="C229" s="4"/>
      <c r="D229" s="4"/>
      <c r="E229" s="4"/>
      <c r="F229" s="4"/>
      <c r="G229" s="4"/>
      <c r="H229" s="11"/>
      <c r="I229" s="18"/>
    </row>
    <row r="230" spans="1:9" x14ac:dyDescent="0.3">
      <c r="A230" s="4"/>
      <c r="B230" s="19"/>
      <c r="C230" s="4"/>
      <c r="D230" s="4"/>
      <c r="E230" s="4"/>
      <c r="F230" s="4"/>
      <c r="G230" s="4"/>
      <c r="H230" s="11"/>
      <c r="I230" s="18"/>
    </row>
    <row r="231" spans="1:9" x14ac:dyDescent="0.3">
      <c r="A231" s="4"/>
      <c r="B231" s="19"/>
      <c r="C231" s="4"/>
      <c r="D231" s="4"/>
      <c r="E231" s="4"/>
      <c r="F231" s="4"/>
      <c r="G231" s="4"/>
      <c r="H231" s="11"/>
      <c r="I231" s="18"/>
    </row>
    <row r="232" spans="1:9" x14ac:dyDescent="0.3">
      <c r="A232" s="4"/>
      <c r="B232" s="19"/>
      <c r="C232" s="4"/>
      <c r="D232" s="4"/>
      <c r="E232" s="4"/>
      <c r="F232" s="4"/>
      <c r="G232" s="4"/>
      <c r="H232" s="11"/>
      <c r="I232" s="18"/>
    </row>
    <row r="233" spans="1:9" x14ac:dyDescent="0.3">
      <c r="A233" s="4"/>
      <c r="B233" s="19"/>
      <c r="C233" s="4"/>
      <c r="D233" s="4"/>
      <c r="E233" s="4"/>
      <c r="F233" s="4"/>
      <c r="G233" s="4"/>
      <c r="H233" s="11"/>
      <c r="I233" s="18"/>
    </row>
    <row r="234" spans="1:9" x14ac:dyDescent="0.3">
      <c r="A234" s="4"/>
      <c r="B234" s="19"/>
      <c r="C234" s="4"/>
      <c r="D234" s="4"/>
      <c r="E234" s="4"/>
      <c r="F234" s="4"/>
      <c r="G234" s="4"/>
      <c r="H234" s="11"/>
      <c r="I234" s="18"/>
    </row>
    <row r="235" spans="1:9" x14ac:dyDescent="0.3">
      <c r="A235" s="4"/>
      <c r="B235" s="19"/>
      <c r="C235" s="4"/>
      <c r="D235" s="4"/>
      <c r="E235" s="4"/>
      <c r="F235" s="4"/>
      <c r="G235" s="4"/>
      <c r="H235" s="11"/>
      <c r="I235" s="18"/>
    </row>
    <row r="236" spans="1:9" x14ac:dyDescent="0.3">
      <c r="A236" s="4"/>
      <c r="B236" s="19"/>
      <c r="C236" s="4"/>
      <c r="D236" s="4"/>
      <c r="E236" s="4"/>
      <c r="F236" s="4"/>
      <c r="G236" s="4"/>
      <c r="H236" s="11"/>
      <c r="I236" s="18"/>
    </row>
    <row r="237" spans="1:9" x14ac:dyDescent="0.3">
      <c r="A237" s="4"/>
      <c r="B237" s="19"/>
      <c r="C237" s="4"/>
      <c r="D237" s="4"/>
      <c r="E237" s="4"/>
      <c r="F237" s="4"/>
      <c r="G237" s="4"/>
      <c r="H237" s="11"/>
      <c r="I237" s="18"/>
    </row>
    <row r="238" spans="1:9" x14ac:dyDescent="0.3">
      <c r="A238" s="4"/>
      <c r="B238" s="19"/>
      <c r="C238" s="4"/>
      <c r="D238" s="4"/>
      <c r="E238" s="4"/>
      <c r="F238" s="4"/>
      <c r="G238" s="4"/>
      <c r="H238" s="11"/>
      <c r="I238" s="18"/>
    </row>
    <row r="239" spans="1:9" x14ac:dyDescent="0.3">
      <c r="A239" s="4"/>
      <c r="B239" s="19"/>
      <c r="C239" s="4"/>
      <c r="D239" s="4"/>
      <c r="E239" s="4"/>
      <c r="F239" s="4"/>
      <c r="G239" s="4"/>
      <c r="H239" s="11"/>
      <c r="I239" s="18"/>
    </row>
    <row r="240" spans="1:9" x14ac:dyDescent="0.3">
      <c r="A240" s="4"/>
      <c r="B240" s="19"/>
      <c r="C240" s="4"/>
      <c r="D240" s="4"/>
      <c r="E240" s="4"/>
      <c r="F240" s="4"/>
      <c r="G240" s="4"/>
      <c r="H240" s="11"/>
      <c r="I240" s="18"/>
    </row>
    <row r="241" spans="1:9" x14ac:dyDescent="0.3">
      <c r="A241" s="4"/>
      <c r="B241" s="19"/>
      <c r="C241" s="4"/>
      <c r="D241" s="4"/>
      <c r="E241" s="4"/>
      <c r="F241" s="4"/>
      <c r="G241" s="4"/>
      <c r="H241" s="11"/>
      <c r="I241" s="18"/>
    </row>
    <row r="242" spans="1:9" x14ac:dyDescent="0.3">
      <c r="A242" s="4"/>
      <c r="B242" s="19"/>
      <c r="C242" s="4"/>
      <c r="D242" s="4"/>
      <c r="E242" s="4"/>
      <c r="F242" s="4"/>
      <c r="G242" s="4"/>
      <c r="H242" s="11"/>
      <c r="I242" s="18"/>
    </row>
    <row r="243" spans="1:9" x14ac:dyDescent="0.3">
      <c r="A243" s="4"/>
      <c r="B243" s="19"/>
      <c r="C243" s="4"/>
      <c r="D243" s="4"/>
      <c r="E243" s="4"/>
      <c r="F243" s="4"/>
      <c r="G243" s="4"/>
      <c r="H243" s="11"/>
      <c r="I243" s="18"/>
    </row>
    <row r="244" spans="1:9" x14ac:dyDescent="0.3">
      <c r="A244" s="4"/>
      <c r="B244" s="19"/>
      <c r="C244" s="4"/>
      <c r="D244" s="4"/>
      <c r="E244" s="4"/>
      <c r="F244" s="4"/>
      <c r="G244" s="4"/>
      <c r="H244" s="11"/>
      <c r="I244" s="18"/>
    </row>
    <row r="245" spans="1:9" x14ac:dyDescent="0.3">
      <c r="A245" s="4"/>
      <c r="B245" s="19"/>
      <c r="C245" s="4"/>
      <c r="D245" s="4"/>
      <c r="E245" s="4"/>
      <c r="F245" s="4"/>
      <c r="G245" s="4"/>
      <c r="H245" s="11"/>
      <c r="I245" s="18"/>
    </row>
    <row r="246" spans="1:9" x14ac:dyDescent="0.3">
      <c r="A246" s="4"/>
      <c r="B246" s="19"/>
      <c r="C246" s="4"/>
      <c r="D246" s="4"/>
      <c r="E246" s="4"/>
      <c r="F246" s="4"/>
      <c r="G246" s="4"/>
      <c r="H246" s="11"/>
      <c r="I246" s="18"/>
    </row>
    <row r="247" spans="1:9" x14ac:dyDescent="0.3">
      <c r="A247" s="4"/>
      <c r="B247" s="19"/>
      <c r="C247" s="4"/>
      <c r="D247" s="4"/>
      <c r="E247" s="4"/>
      <c r="F247" s="4"/>
      <c r="G247" s="4"/>
      <c r="H247" s="11"/>
      <c r="I247" s="18"/>
    </row>
    <row r="248" spans="1:9" x14ac:dyDescent="0.3">
      <c r="A248" s="4"/>
      <c r="B248" s="19"/>
      <c r="C248" s="4"/>
      <c r="D248" s="4"/>
      <c r="E248" s="4"/>
      <c r="F248" s="4"/>
      <c r="G248" s="4"/>
      <c r="H248" s="11"/>
      <c r="I248" s="18"/>
    </row>
    <row r="249" spans="1:9" x14ac:dyDescent="0.3">
      <c r="A249" s="4"/>
      <c r="B249" s="19"/>
      <c r="C249" s="4"/>
      <c r="D249" s="4"/>
      <c r="E249" s="4"/>
      <c r="F249" s="4"/>
      <c r="G249" s="4"/>
      <c r="H249" s="11"/>
      <c r="I249" s="18"/>
    </row>
    <row r="250" spans="1:9" x14ac:dyDescent="0.3">
      <c r="A250" s="4"/>
      <c r="B250" s="19"/>
      <c r="C250" s="4"/>
      <c r="D250" s="4"/>
      <c r="E250" s="4"/>
      <c r="F250" s="4"/>
      <c r="G250" s="4"/>
      <c r="H250" s="11"/>
      <c r="I250" s="18"/>
    </row>
    <row r="251" spans="1:9" x14ac:dyDescent="0.3">
      <c r="A251" s="4"/>
      <c r="B251" s="19"/>
      <c r="C251" s="4"/>
      <c r="D251" s="4"/>
      <c r="E251" s="4"/>
      <c r="F251" s="4"/>
      <c r="G251" s="4"/>
      <c r="H251" s="11"/>
      <c r="I251" s="18"/>
    </row>
    <row r="252" spans="1:9" x14ac:dyDescent="0.3">
      <c r="A252" s="4"/>
      <c r="B252" s="19"/>
      <c r="C252" s="4"/>
      <c r="D252" s="4"/>
      <c r="E252" s="4"/>
      <c r="F252" s="4"/>
      <c r="G252" s="4"/>
      <c r="H252" s="11"/>
      <c r="I252" s="18"/>
    </row>
    <row r="253" spans="1:9" x14ac:dyDescent="0.3">
      <c r="A253" s="4"/>
      <c r="B253" s="19"/>
      <c r="C253" s="4"/>
      <c r="D253" s="4"/>
      <c r="E253" s="4"/>
      <c r="F253" s="4"/>
      <c r="G253" s="4"/>
      <c r="H253" s="11"/>
      <c r="I253" s="18"/>
    </row>
    <row r="254" spans="1:9" x14ac:dyDescent="0.3">
      <c r="A254" s="4"/>
      <c r="B254" s="19"/>
      <c r="C254" s="4"/>
      <c r="D254" s="4"/>
      <c r="E254" s="4"/>
      <c r="F254" s="4"/>
      <c r="G254" s="4"/>
      <c r="H254" s="11"/>
      <c r="I254" s="18"/>
    </row>
    <row r="255" spans="1:9" x14ac:dyDescent="0.3">
      <c r="A255" s="4"/>
      <c r="B255" s="19"/>
      <c r="C255" s="4"/>
      <c r="D255" s="4"/>
      <c r="E255" s="4"/>
      <c r="F255" s="4"/>
      <c r="G255" s="4"/>
      <c r="H255" s="11"/>
      <c r="I255" s="18"/>
    </row>
    <row r="256" spans="1:9" x14ac:dyDescent="0.3">
      <c r="A256" s="4"/>
      <c r="B256" s="19"/>
      <c r="C256" s="4"/>
      <c r="D256" s="4"/>
      <c r="E256" s="4"/>
      <c r="F256" s="4"/>
      <c r="G256" s="4"/>
      <c r="H256" s="11"/>
      <c r="I256" s="18"/>
    </row>
    <row r="257" spans="1:9" x14ac:dyDescent="0.3">
      <c r="A257" s="4"/>
      <c r="B257" s="19"/>
      <c r="C257" s="4"/>
      <c r="D257" s="4"/>
      <c r="E257" s="4"/>
      <c r="F257" s="4"/>
      <c r="G257" s="4"/>
      <c r="H257" s="11"/>
      <c r="I257" s="18"/>
    </row>
    <row r="258" spans="1:9" x14ac:dyDescent="0.3">
      <c r="A258" s="4"/>
      <c r="B258" s="19"/>
      <c r="C258" s="4"/>
      <c r="D258" s="4"/>
      <c r="E258" s="4"/>
      <c r="F258" s="4"/>
      <c r="G258" s="4"/>
      <c r="H258" s="11"/>
      <c r="I258" s="18"/>
    </row>
    <row r="259" spans="1:9" x14ac:dyDescent="0.3">
      <c r="A259" s="4"/>
      <c r="B259" s="19"/>
      <c r="C259" s="4"/>
      <c r="D259" s="4"/>
      <c r="E259" s="4"/>
      <c r="F259" s="4"/>
      <c r="G259" s="4"/>
      <c r="H259" s="11"/>
      <c r="I259" s="18"/>
    </row>
    <row r="260" spans="1:9" x14ac:dyDescent="0.3">
      <c r="A260" s="4"/>
      <c r="B260" s="19"/>
      <c r="C260" s="4"/>
      <c r="D260" s="4"/>
      <c r="E260" s="4"/>
      <c r="F260" s="4"/>
      <c r="G260" s="4"/>
      <c r="H260" s="11"/>
      <c r="I260" s="18"/>
    </row>
    <row r="261" spans="1:9" x14ac:dyDescent="0.3">
      <c r="A261" s="4"/>
      <c r="B261" s="19"/>
      <c r="C261" s="4"/>
      <c r="D261" s="4"/>
      <c r="E261" s="4"/>
      <c r="F261" s="4"/>
      <c r="G261" s="4"/>
      <c r="H261" s="11"/>
      <c r="I261" s="18"/>
    </row>
    <row r="262" spans="1:9" x14ac:dyDescent="0.3">
      <c r="A262" s="4"/>
      <c r="B262" s="19"/>
      <c r="C262" s="4"/>
      <c r="D262" s="4"/>
      <c r="E262" s="4"/>
      <c r="F262" s="4"/>
      <c r="G262" s="4"/>
      <c r="H262" s="11"/>
      <c r="I262" s="18"/>
    </row>
    <row r="263" spans="1:9" x14ac:dyDescent="0.3">
      <c r="A263" s="4"/>
      <c r="B263" s="19"/>
      <c r="C263" s="4"/>
      <c r="D263" s="4"/>
      <c r="E263" s="4"/>
      <c r="F263" s="4"/>
      <c r="G263" s="4"/>
      <c r="H263" s="11"/>
      <c r="I263" s="18"/>
    </row>
    <row r="264" spans="1:9" x14ac:dyDescent="0.3">
      <c r="A264" s="4"/>
      <c r="B264" s="19"/>
      <c r="C264" s="4"/>
      <c r="D264" s="4"/>
      <c r="E264" s="4"/>
      <c r="F264" s="4"/>
      <c r="G264" s="4"/>
      <c r="H264" s="11"/>
      <c r="I264" s="18"/>
    </row>
    <row r="265" spans="1:9" x14ac:dyDescent="0.3">
      <c r="A265" s="4"/>
      <c r="B265" s="19"/>
      <c r="C265" s="4"/>
      <c r="D265" s="4"/>
      <c r="E265" s="4"/>
      <c r="F265" s="4"/>
      <c r="G265" s="4"/>
      <c r="H265" s="11"/>
      <c r="I265" s="18"/>
    </row>
    <row r="266" spans="1:9" x14ac:dyDescent="0.3">
      <c r="A266" s="4"/>
      <c r="B266" s="19"/>
      <c r="C266" s="4"/>
      <c r="D266" s="4"/>
      <c r="E266" s="4"/>
      <c r="F266" s="4"/>
      <c r="G266" s="4"/>
      <c r="H266" s="11"/>
      <c r="I266" s="18"/>
    </row>
    <row r="267" spans="1:9" x14ac:dyDescent="0.3">
      <c r="A267" s="4"/>
      <c r="B267" s="19"/>
      <c r="C267" s="4"/>
      <c r="D267" s="4"/>
      <c r="E267" s="4"/>
      <c r="F267" s="4"/>
      <c r="G267" s="4"/>
      <c r="H267" s="11"/>
      <c r="I267" s="18"/>
    </row>
    <row r="268" spans="1:9" x14ac:dyDescent="0.3">
      <c r="A268" s="4"/>
      <c r="B268" s="19"/>
      <c r="C268" s="4"/>
      <c r="D268" s="4"/>
      <c r="E268" s="4"/>
      <c r="F268" s="4"/>
      <c r="G268" s="4"/>
      <c r="H268" s="11"/>
      <c r="I268" s="18"/>
    </row>
    <row r="269" spans="1:9" x14ac:dyDescent="0.3">
      <c r="A269" s="4"/>
      <c r="B269" s="19"/>
      <c r="C269" s="4"/>
      <c r="D269" s="4"/>
      <c r="E269" s="4"/>
      <c r="F269" s="4"/>
      <c r="G269" s="4"/>
      <c r="H269" s="11"/>
      <c r="I269" s="18"/>
    </row>
    <row r="270" spans="1:9" x14ac:dyDescent="0.3">
      <c r="A270" s="4"/>
      <c r="B270" s="19"/>
      <c r="C270" s="4"/>
      <c r="D270" s="4"/>
      <c r="E270" s="4"/>
      <c r="F270" s="4"/>
      <c r="G270" s="4"/>
      <c r="H270" s="11"/>
      <c r="I270" s="18"/>
    </row>
    <row r="271" spans="1:9" x14ac:dyDescent="0.3">
      <c r="A271" s="4"/>
      <c r="B271" s="19"/>
      <c r="C271" s="4"/>
      <c r="D271" s="4"/>
      <c r="E271" s="4"/>
      <c r="F271" s="4"/>
      <c r="G271" s="4"/>
      <c r="H271" s="11"/>
      <c r="I271" s="18"/>
    </row>
    <row r="272" spans="1:9" x14ac:dyDescent="0.3">
      <c r="A272" s="4"/>
      <c r="B272" s="19"/>
      <c r="C272" s="4"/>
      <c r="D272" s="4"/>
      <c r="E272" s="4"/>
      <c r="F272" s="4"/>
      <c r="G272" s="4"/>
      <c r="H272" s="11"/>
      <c r="I272" s="18"/>
    </row>
    <row r="273" spans="1:9" x14ac:dyDescent="0.3">
      <c r="A273" s="4"/>
      <c r="B273" s="19"/>
      <c r="C273" s="4"/>
      <c r="D273" s="4"/>
      <c r="E273" s="4"/>
      <c r="F273" s="4"/>
      <c r="G273" s="4"/>
      <c r="H273" s="11"/>
      <c r="I273" s="18"/>
    </row>
    <row r="274" spans="1:9" x14ac:dyDescent="0.3">
      <c r="A274" s="4"/>
      <c r="B274" s="19"/>
      <c r="C274" s="4"/>
      <c r="D274" s="4"/>
      <c r="E274" s="4"/>
      <c r="F274" s="4"/>
      <c r="G274" s="4"/>
      <c r="H274" s="11"/>
      <c r="I274" s="18"/>
    </row>
    <row r="275" spans="1:9" x14ac:dyDescent="0.3">
      <c r="A275" s="4"/>
      <c r="B275" s="19"/>
      <c r="C275" s="4"/>
      <c r="D275" s="4"/>
      <c r="E275" s="4"/>
      <c r="F275" s="4"/>
      <c r="G275" s="4"/>
      <c r="H275" s="11"/>
      <c r="I275" s="18"/>
    </row>
    <row r="276" spans="1:9" x14ac:dyDescent="0.3">
      <c r="A276" s="4"/>
      <c r="B276" s="19"/>
      <c r="C276" s="4"/>
      <c r="D276" s="4"/>
      <c r="E276" s="4"/>
      <c r="F276" s="4"/>
      <c r="G276" s="4"/>
      <c r="H276" s="11"/>
      <c r="I276" s="18"/>
    </row>
    <row r="277" spans="1:9" x14ac:dyDescent="0.3">
      <c r="A277" s="4"/>
      <c r="B277" s="19"/>
      <c r="C277" s="4"/>
      <c r="D277" s="4"/>
      <c r="E277" s="4"/>
      <c r="F277" s="4"/>
      <c r="G277" s="4"/>
      <c r="H277" s="11"/>
      <c r="I277" s="18"/>
    </row>
    <row r="278" spans="1:9" x14ac:dyDescent="0.3">
      <c r="A278" s="4"/>
      <c r="B278" s="19"/>
      <c r="C278" s="4"/>
      <c r="D278" s="4"/>
      <c r="E278" s="4"/>
      <c r="F278" s="4"/>
      <c r="G278" s="4"/>
      <c r="H278" s="11"/>
      <c r="I278" s="18"/>
    </row>
    <row r="279" spans="1:9" x14ac:dyDescent="0.3">
      <c r="A279" s="4"/>
      <c r="B279" s="19"/>
      <c r="C279" s="4"/>
      <c r="D279" s="4"/>
      <c r="E279" s="4"/>
      <c r="F279" s="4"/>
      <c r="G279" s="4"/>
      <c r="H279" s="11"/>
      <c r="I279" s="18"/>
    </row>
    <row r="280" spans="1:9" x14ac:dyDescent="0.3">
      <c r="A280" s="4"/>
      <c r="B280" s="19"/>
      <c r="C280" s="4"/>
      <c r="D280" s="4"/>
      <c r="E280" s="4"/>
      <c r="F280" s="4"/>
      <c r="G280" s="4"/>
      <c r="H280" s="11"/>
      <c r="I280" s="18"/>
    </row>
    <row r="281" spans="1:9" x14ac:dyDescent="0.3">
      <c r="A281" s="4"/>
      <c r="B281" s="19"/>
      <c r="C281" s="4"/>
      <c r="D281" s="4"/>
      <c r="E281" s="4"/>
      <c r="F281" s="4"/>
      <c r="G281" s="4"/>
      <c r="H281" s="11"/>
      <c r="I281" s="18"/>
    </row>
    <row r="282" spans="1:9" x14ac:dyDescent="0.3">
      <c r="A282" s="4"/>
      <c r="B282" s="19"/>
      <c r="C282" s="4"/>
      <c r="D282" s="4"/>
      <c r="E282" s="4"/>
      <c r="F282" s="4"/>
      <c r="G282" s="4"/>
      <c r="H282" s="11"/>
      <c r="I282" s="18"/>
    </row>
    <row r="283" spans="1:9" x14ac:dyDescent="0.3">
      <c r="A283" s="4"/>
      <c r="B283" s="19"/>
      <c r="C283" s="4"/>
      <c r="D283" s="4"/>
      <c r="E283" s="4"/>
      <c r="F283" s="4"/>
      <c r="G283" s="4"/>
      <c r="H283" s="11"/>
      <c r="I283" s="18"/>
    </row>
    <row r="284" spans="1:9" x14ac:dyDescent="0.3">
      <c r="A284" s="4"/>
      <c r="B284" s="19"/>
      <c r="C284" s="4"/>
      <c r="D284" s="4"/>
      <c r="E284" s="4"/>
      <c r="F284" s="4"/>
      <c r="G284" s="4"/>
      <c r="H284" s="11"/>
      <c r="I284" s="18"/>
    </row>
    <row r="285" spans="1:9" x14ac:dyDescent="0.3">
      <c r="A285" s="4"/>
      <c r="B285" s="19"/>
      <c r="C285" s="4"/>
      <c r="D285" s="4"/>
      <c r="E285" s="4"/>
      <c r="F285" s="4"/>
      <c r="G285" s="4"/>
      <c r="H285" s="11"/>
      <c r="I285" s="18"/>
    </row>
    <row r="286" spans="1:9" x14ac:dyDescent="0.3">
      <c r="A286" s="4"/>
      <c r="B286" s="19"/>
      <c r="C286" s="4"/>
      <c r="D286" s="4"/>
      <c r="E286" s="4"/>
      <c r="F286" s="4"/>
      <c r="G286" s="4"/>
      <c r="H286" s="11"/>
      <c r="I286" s="18"/>
    </row>
    <row r="287" spans="1:9" x14ac:dyDescent="0.3">
      <c r="A287" s="4"/>
      <c r="B287" s="19"/>
      <c r="C287" s="4"/>
      <c r="D287" s="4"/>
      <c r="E287" s="4"/>
      <c r="F287" s="4"/>
      <c r="G287" s="4"/>
      <c r="H287" s="11"/>
      <c r="I287" s="18"/>
    </row>
    <row r="288" spans="1:9" x14ac:dyDescent="0.3">
      <c r="A288" s="4"/>
      <c r="B288" s="19"/>
      <c r="C288" s="4"/>
      <c r="D288" s="4"/>
      <c r="E288" s="4"/>
      <c r="F288" s="4"/>
      <c r="G288" s="4"/>
      <c r="H288" s="11"/>
      <c r="I288" s="18"/>
    </row>
    <row r="289" spans="1:9" x14ac:dyDescent="0.3">
      <c r="A289" s="4"/>
      <c r="B289" s="19"/>
      <c r="C289" s="4"/>
      <c r="D289" s="4"/>
      <c r="E289" s="4"/>
      <c r="F289" s="4"/>
      <c r="G289" s="4"/>
      <c r="H289" s="11"/>
      <c r="I289" s="18"/>
    </row>
    <row r="290" spans="1:9" x14ac:dyDescent="0.3">
      <c r="A290" s="4"/>
      <c r="B290" s="19"/>
      <c r="C290" s="4"/>
      <c r="D290" s="4"/>
      <c r="E290" s="4"/>
      <c r="F290" s="4"/>
      <c r="G290" s="4"/>
      <c r="H290" s="11"/>
      <c r="I290" s="18"/>
    </row>
    <row r="291" spans="1:9" x14ac:dyDescent="0.3">
      <c r="A291" s="4"/>
      <c r="B291" s="19"/>
      <c r="C291" s="4"/>
      <c r="D291" s="4"/>
      <c r="E291" s="4"/>
      <c r="F291" s="4"/>
      <c r="G291" s="4"/>
      <c r="H291" s="11"/>
      <c r="I291" s="18"/>
    </row>
    <row r="292" spans="1:9" x14ac:dyDescent="0.3">
      <c r="A292" s="4"/>
      <c r="B292" s="19"/>
      <c r="C292" s="4"/>
      <c r="D292" s="4"/>
      <c r="E292" s="4"/>
      <c r="F292" s="4"/>
      <c r="G292" s="4"/>
      <c r="H292" s="11"/>
      <c r="I292" s="18"/>
    </row>
    <row r="293" spans="1:9" x14ac:dyDescent="0.3">
      <c r="A293" s="4"/>
      <c r="B293" s="19"/>
      <c r="C293" s="4"/>
      <c r="D293" s="4"/>
      <c r="E293" s="4"/>
      <c r="F293" s="4"/>
      <c r="G293" s="4"/>
      <c r="H293" s="11"/>
      <c r="I293" s="18"/>
    </row>
    <row r="294" spans="1:9" x14ac:dyDescent="0.3">
      <c r="A294" s="4"/>
      <c r="B294" s="19"/>
      <c r="C294" s="4"/>
      <c r="D294" s="4"/>
      <c r="E294" s="4"/>
      <c r="F294" s="4"/>
      <c r="G294" s="4"/>
      <c r="H294" s="11"/>
      <c r="I294" s="18"/>
    </row>
    <row r="295" spans="1:9" x14ac:dyDescent="0.3">
      <c r="A295" s="4"/>
      <c r="B295" s="19"/>
      <c r="C295" s="4"/>
      <c r="D295" s="4"/>
      <c r="E295" s="4"/>
      <c r="F295" s="4"/>
      <c r="G295" s="4"/>
      <c r="H295" s="11"/>
      <c r="I295" s="18"/>
    </row>
    <row r="296" spans="1:9" x14ac:dyDescent="0.3">
      <c r="A296" s="4"/>
      <c r="B296" s="19"/>
      <c r="C296" s="4"/>
      <c r="D296" s="4"/>
      <c r="E296" s="4"/>
      <c r="F296" s="4"/>
      <c r="G296" s="4"/>
      <c r="H296" s="11"/>
      <c r="I296" s="18"/>
    </row>
    <row r="297" spans="1:9" x14ac:dyDescent="0.3">
      <c r="A297" s="4"/>
      <c r="B297" s="19"/>
      <c r="C297" s="4"/>
      <c r="D297" s="4"/>
      <c r="E297" s="4"/>
      <c r="F297" s="4"/>
      <c r="G297" s="4"/>
      <c r="H297" s="11"/>
      <c r="I297" s="18"/>
    </row>
    <row r="298" spans="1:9" x14ac:dyDescent="0.3">
      <c r="A298" s="4"/>
      <c r="B298" s="19"/>
      <c r="C298" s="4"/>
      <c r="D298" s="4"/>
      <c r="E298" s="4"/>
      <c r="F298" s="4"/>
      <c r="G298" s="4"/>
      <c r="H298" s="11"/>
      <c r="I298" s="18"/>
    </row>
    <row r="299" spans="1:9" x14ac:dyDescent="0.3">
      <c r="A299" s="4"/>
      <c r="B299" s="19"/>
      <c r="C299" s="4"/>
      <c r="D299" s="4"/>
      <c r="E299" s="4"/>
      <c r="F299" s="4"/>
      <c r="G299" s="4"/>
      <c r="H299" s="11"/>
      <c r="I299" s="18"/>
    </row>
    <row r="300" spans="1:9" x14ac:dyDescent="0.3">
      <c r="A300" s="4"/>
      <c r="B300" s="19"/>
      <c r="C300" s="4"/>
      <c r="D300" s="4"/>
      <c r="E300" s="4"/>
      <c r="F300" s="4"/>
      <c r="G300" s="4"/>
      <c r="H300" s="11"/>
      <c r="I300" s="18"/>
    </row>
    <row r="301" spans="1:9" x14ac:dyDescent="0.3">
      <c r="A301" s="4"/>
      <c r="B301" s="19"/>
      <c r="C301" s="4"/>
      <c r="D301" s="4"/>
      <c r="E301" s="4"/>
      <c r="F301" s="4"/>
      <c r="G301" s="4"/>
      <c r="H301" s="11"/>
      <c r="I301" s="18"/>
    </row>
    <row r="302" spans="1:9" x14ac:dyDescent="0.3">
      <c r="A302" s="4"/>
      <c r="B302" s="19"/>
      <c r="C302" s="4"/>
      <c r="D302" s="4"/>
      <c r="E302" s="4"/>
      <c r="F302" s="4"/>
      <c r="G302" s="4"/>
      <c r="H302" s="11"/>
      <c r="I302" s="18"/>
    </row>
    <row r="303" spans="1:9" x14ac:dyDescent="0.3">
      <c r="A303" s="4"/>
      <c r="B303" s="19"/>
      <c r="C303" s="4"/>
      <c r="D303" s="4"/>
      <c r="E303" s="4"/>
      <c r="F303" s="4"/>
      <c r="G303" s="4"/>
      <c r="H303" s="11"/>
      <c r="I303" s="18"/>
    </row>
    <row r="304" spans="1:9" x14ac:dyDescent="0.3">
      <c r="A304" s="4"/>
      <c r="B304" s="19"/>
      <c r="C304" s="4"/>
      <c r="D304" s="4"/>
      <c r="E304" s="4"/>
      <c r="F304" s="4"/>
      <c r="G304" s="4"/>
      <c r="H304" s="11"/>
      <c r="I304" s="18"/>
    </row>
    <row r="305" spans="1:9" x14ac:dyDescent="0.3">
      <c r="A305" s="4"/>
      <c r="B305" s="19"/>
      <c r="C305" s="4"/>
      <c r="D305" s="4"/>
      <c r="E305" s="4"/>
      <c r="F305" s="4"/>
      <c r="G305" s="4"/>
      <c r="H305" s="11"/>
      <c r="I305" s="18"/>
    </row>
    <row r="306" spans="1:9" x14ac:dyDescent="0.3">
      <c r="A306" s="4"/>
      <c r="B306" s="19"/>
      <c r="C306" s="4"/>
      <c r="D306" s="4"/>
      <c r="E306" s="4"/>
      <c r="F306" s="4"/>
      <c r="G306" s="4"/>
      <c r="H306" s="11"/>
      <c r="I306" s="18"/>
    </row>
    <row r="307" spans="1:9" x14ac:dyDescent="0.3">
      <c r="A307" s="4"/>
      <c r="B307" s="19"/>
      <c r="C307" s="4"/>
      <c r="D307" s="4"/>
      <c r="E307" s="4"/>
      <c r="F307" s="4"/>
      <c r="G307" s="4"/>
      <c r="H307" s="11"/>
      <c r="I307" s="18"/>
    </row>
    <row r="308" spans="1:9" x14ac:dyDescent="0.3">
      <c r="A308" s="4"/>
      <c r="B308" s="19"/>
      <c r="C308" s="4"/>
      <c r="D308" s="4"/>
      <c r="E308" s="4"/>
      <c r="F308" s="4"/>
      <c r="G308" s="4"/>
      <c r="H308" s="11"/>
      <c r="I308" s="18"/>
    </row>
    <row r="309" spans="1:9" x14ac:dyDescent="0.3">
      <c r="A309" s="4"/>
      <c r="B309" s="19"/>
      <c r="C309" s="4"/>
      <c r="D309" s="4"/>
      <c r="E309" s="4"/>
      <c r="F309" s="4"/>
      <c r="G309" s="4"/>
      <c r="H309" s="11"/>
      <c r="I309" s="18"/>
    </row>
    <row r="310" spans="1:9" x14ac:dyDescent="0.3">
      <c r="A310" s="4"/>
      <c r="B310" s="19"/>
      <c r="C310" s="4"/>
      <c r="D310" s="4"/>
      <c r="E310" s="4"/>
      <c r="F310" s="4"/>
      <c r="G310" s="4"/>
      <c r="H310" s="11"/>
      <c r="I310" s="18"/>
    </row>
    <row r="311" spans="1:9" x14ac:dyDescent="0.3">
      <c r="A311" s="4"/>
      <c r="B311" s="19"/>
      <c r="C311" s="4"/>
      <c r="D311" s="4"/>
      <c r="E311" s="4"/>
      <c r="F311" s="4"/>
      <c r="G311" s="4"/>
      <c r="H311" s="11"/>
      <c r="I311" s="18"/>
    </row>
    <row r="312" spans="1:9" x14ac:dyDescent="0.3">
      <c r="A312" s="4"/>
      <c r="B312" s="19"/>
      <c r="C312" s="4"/>
      <c r="D312" s="4"/>
      <c r="E312" s="4"/>
      <c r="F312" s="4"/>
      <c r="G312" s="4"/>
      <c r="H312" s="11"/>
      <c r="I312" s="18"/>
    </row>
    <row r="313" spans="1:9" x14ac:dyDescent="0.3">
      <c r="A313" s="4"/>
      <c r="B313" s="19"/>
      <c r="C313" s="4"/>
      <c r="D313" s="4"/>
      <c r="E313" s="4"/>
      <c r="F313" s="4"/>
      <c r="G313" s="4"/>
      <c r="H313" s="11"/>
      <c r="I313" s="18"/>
    </row>
    <row r="314" spans="1:9" x14ac:dyDescent="0.3">
      <c r="A314" s="4"/>
      <c r="B314" s="19"/>
      <c r="C314" s="4"/>
      <c r="D314" s="4"/>
      <c r="E314" s="4"/>
      <c r="F314" s="4"/>
      <c r="G314" s="4"/>
      <c r="H314" s="11"/>
      <c r="I314" s="18"/>
    </row>
    <row r="315" spans="1:9" x14ac:dyDescent="0.3">
      <c r="A315" s="4"/>
      <c r="B315" s="19"/>
      <c r="C315" s="4"/>
      <c r="D315" s="4"/>
      <c r="E315" s="4"/>
      <c r="F315" s="4"/>
      <c r="G315" s="4"/>
      <c r="H315" s="11"/>
      <c r="I315" s="18"/>
    </row>
    <row r="316" spans="1:9" x14ac:dyDescent="0.3">
      <c r="A316" s="4"/>
      <c r="B316" s="19"/>
      <c r="C316" s="4"/>
      <c r="D316" s="4"/>
      <c r="E316" s="4"/>
      <c r="F316" s="4"/>
      <c r="G316" s="4"/>
      <c r="H316" s="11"/>
      <c r="I316" s="18"/>
    </row>
    <row r="317" spans="1:9" x14ac:dyDescent="0.3">
      <c r="A317" s="4"/>
      <c r="B317" s="19"/>
      <c r="C317" s="4"/>
      <c r="D317" s="4"/>
      <c r="E317" s="4"/>
      <c r="F317" s="4"/>
      <c r="G317" s="4"/>
      <c r="H317" s="11"/>
      <c r="I317" s="18"/>
    </row>
    <row r="318" spans="1:9" x14ac:dyDescent="0.3">
      <c r="A318" s="4"/>
      <c r="B318" s="19"/>
      <c r="C318" s="4"/>
      <c r="D318" s="4"/>
      <c r="E318" s="4"/>
      <c r="F318" s="4"/>
      <c r="G318" s="4"/>
      <c r="H318" s="11"/>
      <c r="I318" s="18"/>
    </row>
    <row r="319" spans="1:9" x14ac:dyDescent="0.3">
      <c r="A319" s="4"/>
      <c r="B319" s="19"/>
      <c r="C319" s="4"/>
      <c r="D319" s="4"/>
      <c r="E319" s="4"/>
      <c r="F319" s="4"/>
      <c r="G319" s="4"/>
      <c r="H319" s="11"/>
      <c r="I319" s="18"/>
    </row>
    <row r="320" spans="1:9" x14ac:dyDescent="0.3">
      <c r="A320" s="4"/>
      <c r="B320" s="19"/>
      <c r="C320" s="4"/>
      <c r="D320" s="4"/>
      <c r="E320" s="4"/>
      <c r="F320" s="4"/>
      <c r="G320" s="4"/>
      <c r="H320" s="11"/>
      <c r="I320" s="18"/>
    </row>
    <row r="321" spans="1:9" x14ac:dyDescent="0.3">
      <c r="A321" s="4"/>
      <c r="B321" s="19"/>
      <c r="C321" s="4"/>
      <c r="D321" s="4"/>
      <c r="E321" s="4"/>
      <c r="F321" s="4"/>
      <c r="G321" s="4"/>
      <c r="H321" s="11"/>
      <c r="I321" s="18"/>
    </row>
    <row r="322" spans="1:9" x14ac:dyDescent="0.3">
      <c r="A322" s="4"/>
      <c r="B322" s="19"/>
      <c r="C322" s="4"/>
      <c r="D322" s="4"/>
      <c r="E322" s="4"/>
      <c r="F322" s="4"/>
      <c r="G322" s="4"/>
      <c r="H322" s="11"/>
      <c r="I322" s="18"/>
    </row>
    <row r="323" spans="1:9" x14ac:dyDescent="0.3">
      <c r="A323" s="4"/>
      <c r="B323" s="19"/>
      <c r="C323" s="4"/>
      <c r="D323" s="4"/>
      <c r="E323" s="4"/>
      <c r="F323" s="4"/>
      <c r="G323" s="4"/>
      <c r="H323" s="11"/>
      <c r="I323" s="18"/>
    </row>
    <row r="324" spans="1:9" x14ac:dyDescent="0.3">
      <c r="A324" s="4"/>
      <c r="B324" s="19"/>
      <c r="C324" s="4"/>
      <c r="D324" s="4"/>
      <c r="E324" s="4"/>
      <c r="F324" s="4"/>
      <c r="G324" s="4"/>
      <c r="H324" s="11"/>
      <c r="I324" s="18"/>
    </row>
    <row r="325" spans="1:9" x14ac:dyDescent="0.3">
      <c r="A325" s="4"/>
      <c r="B325" s="19"/>
      <c r="C325" s="4"/>
      <c r="D325" s="4"/>
      <c r="E325" s="4"/>
      <c r="F325" s="4"/>
      <c r="G325" s="4"/>
      <c r="H325" s="11"/>
      <c r="I325" s="18"/>
    </row>
    <row r="326" spans="1:9" x14ac:dyDescent="0.3">
      <c r="A326" s="4"/>
      <c r="B326" s="19"/>
      <c r="C326" s="4"/>
      <c r="D326" s="4"/>
      <c r="E326" s="4"/>
      <c r="F326" s="4"/>
      <c r="G326" s="4"/>
      <c r="H326" s="11"/>
      <c r="I326" s="18"/>
    </row>
    <row r="327" spans="1:9" x14ac:dyDescent="0.3">
      <c r="A327" s="4"/>
      <c r="B327" s="19"/>
      <c r="C327" s="4"/>
      <c r="D327" s="4"/>
      <c r="E327" s="4"/>
      <c r="F327" s="4"/>
      <c r="G327" s="4"/>
      <c r="H327" s="11"/>
      <c r="I327" s="18"/>
    </row>
    <row r="328" spans="1:9" x14ac:dyDescent="0.3">
      <c r="A328" s="4"/>
      <c r="B328" s="19"/>
      <c r="C328" s="4"/>
      <c r="D328" s="4"/>
      <c r="E328" s="4"/>
      <c r="F328" s="4"/>
      <c r="G328" s="4"/>
      <c r="H328" s="11"/>
      <c r="I328" s="18"/>
    </row>
    <row r="329" spans="1:9" x14ac:dyDescent="0.3">
      <c r="A329" s="4"/>
      <c r="B329" s="19"/>
      <c r="C329" s="4"/>
      <c r="D329" s="4"/>
      <c r="E329" s="4"/>
      <c r="F329" s="4"/>
      <c r="G329" s="4"/>
      <c r="H329" s="11"/>
      <c r="I329" s="18"/>
    </row>
    <row r="330" spans="1:9" x14ac:dyDescent="0.3">
      <c r="A330" s="4"/>
      <c r="B330" s="19"/>
      <c r="C330" s="4"/>
      <c r="D330" s="4"/>
      <c r="E330" s="4"/>
      <c r="F330" s="4"/>
      <c r="G330" s="4"/>
      <c r="H330" s="11"/>
      <c r="I330" s="18"/>
    </row>
    <row r="331" spans="1:9" x14ac:dyDescent="0.3">
      <c r="A331" s="4"/>
      <c r="B331" s="19"/>
      <c r="C331" s="4"/>
      <c r="D331" s="4"/>
      <c r="E331" s="4"/>
      <c r="F331" s="4"/>
      <c r="G331" s="4"/>
      <c r="H331" s="11"/>
      <c r="I331" s="18"/>
    </row>
    <row r="332" spans="1:9" x14ac:dyDescent="0.3">
      <c r="A332" s="4"/>
      <c r="B332" s="19"/>
      <c r="C332" s="4"/>
      <c r="D332" s="4"/>
      <c r="E332" s="4"/>
      <c r="F332" s="4"/>
      <c r="G332" s="4"/>
      <c r="H332" s="11"/>
      <c r="I332" s="18"/>
    </row>
    <row r="333" spans="1:9" x14ac:dyDescent="0.3">
      <c r="A333" s="4"/>
      <c r="B333" s="19"/>
      <c r="C333" s="4"/>
      <c r="D333" s="4"/>
      <c r="E333" s="4"/>
      <c r="F333" s="4"/>
      <c r="G333" s="4"/>
      <c r="H333" s="11"/>
      <c r="I333" s="18"/>
    </row>
    <row r="334" spans="1:9" x14ac:dyDescent="0.3">
      <c r="A334" s="4"/>
      <c r="B334" s="19"/>
      <c r="C334" s="4"/>
      <c r="D334" s="4"/>
      <c r="E334" s="4"/>
      <c r="F334" s="4"/>
      <c r="G334" s="4"/>
      <c r="H334" s="11"/>
      <c r="I334" s="18"/>
    </row>
    <row r="335" spans="1:9" x14ac:dyDescent="0.3">
      <c r="A335" s="4"/>
      <c r="B335" s="19"/>
      <c r="C335" s="4"/>
      <c r="D335" s="4"/>
      <c r="E335" s="4"/>
      <c r="F335" s="4"/>
      <c r="G335" s="4"/>
      <c r="H335" s="11"/>
      <c r="I335" s="18"/>
    </row>
    <row r="336" spans="1:9" x14ac:dyDescent="0.3">
      <c r="A336" s="4"/>
      <c r="B336" s="19"/>
      <c r="C336" s="4"/>
      <c r="D336" s="4"/>
      <c r="E336" s="4"/>
      <c r="F336" s="4"/>
      <c r="G336" s="4"/>
      <c r="H336" s="11"/>
      <c r="I336" s="18"/>
    </row>
    <row r="337" spans="1:9" x14ac:dyDescent="0.3">
      <c r="A337" s="4"/>
      <c r="B337" s="19"/>
      <c r="C337" s="4"/>
      <c r="D337" s="4"/>
      <c r="E337" s="4"/>
      <c r="F337" s="4"/>
      <c r="G337" s="4"/>
      <c r="H337" s="11"/>
      <c r="I337" s="18"/>
    </row>
    <row r="338" spans="1:9" x14ac:dyDescent="0.3">
      <c r="A338" s="4"/>
      <c r="B338" s="19"/>
      <c r="C338" s="4"/>
      <c r="D338" s="4"/>
      <c r="E338" s="4"/>
      <c r="F338" s="4"/>
      <c r="G338" s="4"/>
      <c r="H338" s="11"/>
      <c r="I338" s="18"/>
    </row>
    <row r="339" spans="1:9" x14ac:dyDescent="0.3">
      <c r="A339" s="4"/>
      <c r="B339" s="19"/>
      <c r="C339" s="4"/>
      <c r="D339" s="4"/>
      <c r="E339" s="4"/>
      <c r="F339" s="4"/>
      <c r="G339" s="4"/>
      <c r="H339" s="11"/>
      <c r="I339" s="18"/>
    </row>
    <row r="340" spans="1:9" x14ac:dyDescent="0.3">
      <c r="A340" s="4"/>
      <c r="B340" s="19"/>
      <c r="C340" s="4"/>
      <c r="D340" s="4"/>
      <c r="E340" s="4"/>
      <c r="F340" s="4"/>
      <c r="G340" s="4"/>
      <c r="H340" s="11"/>
      <c r="I340" s="18"/>
    </row>
    <row r="341" spans="1:9" x14ac:dyDescent="0.3">
      <c r="A341" s="4"/>
      <c r="B341" s="19"/>
      <c r="C341" s="4"/>
      <c r="D341" s="4"/>
      <c r="E341" s="4"/>
      <c r="F341" s="4"/>
      <c r="G341" s="4"/>
      <c r="H341" s="11"/>
      <c r="I341" s="18"/>
    </row>
    <row r="342" spans="1:9" x14ac:dyDescent="0.3">
      <c r="A342" s="4"/>
      <c r="B342" s="19"/>
      <c r="C342" s="4"/>
      <c r="D342" s="4"/>
      <c r="E342" s="4"/>
      <c r="F342" s="4"/>
      <c r="G342" s="4"/>
      <c r="H342" s="11"/>
      <c r="I342" s="18"/>
    </row>
    <row r="343" spans="1:9" x14ac:dyDescent="0.3">
      <c r="A343" s="4"/>
      <c r="B343" s="19"/>
      <c r="C343" s="4"/>
      <c r="D343" s="4"/>
      <c r="E343" s="4"/>
      <c r="F343" s="4"/>
      <c r="G343" s="4"/>
      <c r="H343" s="11"/>
      <c r="I343" s="18"/>
    </row>
    <row r="344" spans="1:9" x14ac:dyDescent="0.3">
      <c r="A344" s="4"/>
      <c r="B344" s="19"/>
      <c r="C344" s="4"/>
      <c r="D344" s="4"/>
      <c r="E344" s="4"/>
      <c r="F344" s="4"/>
      <c r="G344" s="4"/>
      <c r="H344" s="11"/>
      <c r="I344" s="18"/>
    </row>
    <row r="345" spans="1:9" x14ac:dyDescent="0.3">
      <c r="A345" s="4"/>
      <c r="B345" s="19"/>
      <c r="C345" s="4"/>
      <c r="D345" s="4"/>
      <c r="E345" s="4"/>
      <c r="F345" s="4"/>
      <c r="G345" s="4"/>
      <c r="H345" s="11"/>
      <c r="I345" s="18"/>
    </row>
    <row r="346" spans="1:9" x14ac:dyDescent="0.3">
      <c r="A346" s="4"/>
      <c r="B346" s="19"/>
      <c r="C346" s="4"/>
      <c r="D346" s="4"/>
      <c r="E346" s="4"/>
      <c r="F346" s="4"/>
      <c r="G346" s="4"/>
      <c r="H346" s="11"/>
      <c r="I346" s="18"/>
    </row>
    <row r="347" spans="1:9" x14ac:dyDescent="0.3">
      <c r="A347" s="4"/>
      <c r="B347" s="19"/>
      <c r="C347" s="4"/>
      <c r="D347" s="4"/>
      <c r="E347" s="4"/>
      <c r="F347" s="4"/>
      <c r="G347" s="4"/>
      <c r="H347" s="11"/>
      <c r="I347" s="18"/>
    </row>
    <row r="348" spans="1:9" x14ac:dyDescent="0.3">
      <c r="A348" s="4"/>
      <c r="B348" s="19"/>
      <c r="C348" s="4"/>
      <c r="D348" s="4"/>
      <c r="E348" s="4"/>
      <c r="F348" s="4"/>
      <c r="G348" s="4"/>
      <c r="H348" s="11"/>
      <c r="I348" s="18"/>
    </row>
    <row r="349" spans="1:9" x14ac:dyDescent="0.3">
      <c r="A349" s="4"/>
      <c r="B349" s="19"/>
      <c r="C349" s="4"/>
      <c r="D349" s="4"/>
      <c r="E349" s="4"/>
      <c r="F349" s="4"/>
      <c r="G349" s="4"/>
      <c r="H349" s="11"/>
      <c r="I349" s="18"/>
    </row>
    <row r="350" spans="1:9" x14ac:dyDescent="0.3">
      <c r="A350" s="4"/>
      <c r="B350" s="19"/>
      <c r="C350" s="4"/>
      <c r="D350" s="4"/>
      <c r="E350" s="4"/>
      <c r="F350" s="4"/>
      <c r="G350" s="4"/>
      <c r="H350" s="11"/>
      <c r="I350" s="18"/>
    </row>
    <row r="351" spans="1:9" x14ac:dyDescent="0.3">
      <c r="A351" s="4"/>
      <c r="B351" s="19"/>
      <c r="C351" s="4"/>
      <c r="D351" s="4"/>
      <c r="E351" s="4"/>
      <c r="F351" s="4"/>
      <c r="G351" s="4"/>
      <c r="H351" s="11"/>
      <c r="I351" s="18"/>
    </row>
    <row r="352" spans="1:9" x14ac:dyDescent="0.3">
      <c r="A352" s="4"/>
      <c r="B352" s="19"/>
      <c r="C352" s="4"/>
      <c r="D352" s="4"/>
      <c r="E352" s="4"/>
      <c r="F352" s="4"/>
      <c r="G352" s="4"/>
      <c r="H352" s="11"/>
      <c r="I352" s="18"/>
    </row>
    <row r="353" spans="1:9" x14ac:dyDescent="0.3">
      <c r="A353" s="4"/>
      <c r="B353" s="19"/>
      <c r="C353" s="4"/>
      <c r="D353" s="4"/>
      <c r="E353" s="4"/>
      <c r="F353" s="4"/>
      <c r="G353" s="4"/>
      <c r="H353" s="11"/>
      <c r="I353" s="18"/>
    </row>
    <row r="354" spans="1:9" x14ac:dyDescent="0.3">
      <c r="A354" s="4"/>
      <c r="B354" s="19"/>
      <c r="C354" s="4"/>
      <c r="D354" s="4"/>
      <c r="E354" s="4"/>
      <c r="F354" s="4"/>
      <c r="G354" s="4"/>
      <c r="H354" s="11"/>
      <c r="I354" s="18"/>
    </row>
    <row r="355" spans="1:9" x14ac:dyDescent="0.3">
      <c r="A355" s="4"/>
      <c r="B355" s="19"/>
      <c r="C355" s="4"/>
      <c r="D355" s="4"/>
      <c r="E355" s="4"/>
      <c r="F355" s="4"/>
      <c r="G355" s="4"/>
      <c r="H355" s="11"/>
      <c r="I355" s="18"/>
    </row>
    <row r="356" spans="1:9" x14ac:dyDescent="0.3">
      <c r="A356" s="4"/>
      <c r="B356" s="19"/>
      <c r="C356" s="4"/>
      <c r="D356" s="4"/>
      <c r="E356" s="4"/>
      <c r="F356" s="4"/>
      <c r="G356" s="4"/>
      <c r="H356" s="11"/>
      <c r="I356" s="18"/>
    </row>
    <row r="357" spans="1:9" x14ac:dyDescent="0.3">
      <c r="A357" s="4"/>
      <c r="B357" s="19"/>
      <c r="C357" s="4"/>
      <c r="D357" s="4"/>
      <c r="E357" s="4"/>
      <c r="F357" s="4"/>
      <c r="G357" s="4"/>
      <c r="H357" s="11"/>
      <c r="I357" s="18"/>
    </row>
    <row r="358" spans="1:9" x14ac:dyDescent="0.3">
      <c r="A358" s="4"/>
      <c r="B358" s="19"/>
      <c r="C358" s="4"/>
      <c r="D358" s="4"/>
      <c r="E358" s="4"/>
      <c r="F358" s="4"/>
      <c r="G358" s="4"/>
      <c r="H358" s="11"/>
      <c r="I358" s="18"/>
    </row>
    <row r="359" spans="1:9" x14ac:dyDescent="0.3">
      <c r="A359" s="4"/>
      <c r="B359" s="19"/>
      <c r="C359" s="4"/>
      <c r="D359" s="4"/>
      <c r="E359" s="4"/>
      <c r="F359" s="4"/>
      <c r="G359" s="4"/>
      <c r="H359" s="11"/>
      <c r="I359" s="18"/>
    </row>
    <row r="360" spans="1:9" x14ac:dyDescent="0.3">
      <c r="A360" s="4"/>
      <c r="B360" s="19"/>
      <c r="C360" s="4"/>
      <c r="D360" s="4"/>
      <c r="E360" s="4"/>
      <c r="F360" s="4"/>
      <c r="G360" s="4"/>
      <c r="H360" s="11"/>
      <c r="I360" s="18"/>
    </row>
    <row r="361" spans="1:9" x14ac:dyDescent="0.3">
      <c r="A361" s="4"/>
      <c r="B361" s="19"/>
      <c r="C361" s="4"/>
      <c r="D361" s="4"/>
      <c r="E361" s="4"/>
      <c r="F361" s="4"/>
      <c r="G361" s="4"/>
      <c r="H361" s="11"/>
      <c r="I361" s="18"/>
    </row>
    <row r="362" spans="1:9" x14ac:dyDescent="0.3">
      <c r="A362" s="4"/>
      <c r="B362" s="19"/>
      <c r="C362" s="4"/>
      <c r="D362" s="4"/>
      <c r="E362" s="4"/>
      <c r="F362" s="4"/>
      <c r="G362" s="4"/>
      <c r="H362" s="11"/>
      <c r="I362" s="18"/>
    </row>
    <row r="363" spans="1:9" x14ac:dyDescent="0.3">
      <c r="A363" s="4"/>
      <c r="B363" s="19"/>
      <c r="C363" s="4"/>
      <c r="D363" s="4"/>
      <c r="E363" s="4"/>
      <c r="F363" s="4"/>
      <c r="G363" s="4"/>
      <c r="H363" s="11"/>
      <c r="I363" s="18"/>
    </row>
    <row r="364" spans="1:9" x14ac:dyDescent="0.3">
      <c r="A364" s="4"/>
      <c r="B364" s="19"/>
      <c r="C364" s="4"/>
      <c r="D364" s="4"/>
      <c r="E364" s="4"/>
      <c r="F364" s="4"/>
      <c r="G364" s="4"/>
      <c r="H364" s="11"/>
      <c r="I364" s="18"/>
    </row>
    <row r="365" spans="1:9" x14ac:dyDescent="0.3">
      <c r="A365" s="4"/>
      <c r="B365" s="19"/>
      <c r="C365" s="4"/>
      <c r="D365" s="4"/>
      <c r="E365" s="4"/>
      <c r="F365" s="4"/>
      <c r="G365" s="4"/>
      <c r="H365" s="11"/>
      <c r="I365" s="18"/>
    </row>
    <row r="366" spans="1:9" x14ac:dyDescent="0.3">
      <c r="A366" s="4"/>
      <c r="B366" s="19"/>
      <c r="C366" s="4"/>
      <c r="D366" s="4"/>
      <c r="E366" s="4"/>
      <c r="F366" s="4"/>
      <c r="G366" s="4"/>
      <c r="H366" s="11"/>
      <c r="I366" s="18"/>
    </row>
    <row r="367" spans="1:9" x14ac:dyDescent="0.3">
      <c r="A367" s="4"/>
      <c r="B367" s="19"/>
      <c r="C367" s="4"/>
      <c r="D367" s="4"/>
      <c r="E367" s="4"/>
      <c r="F367" s="4"/>
      <c r="G367" s="4"/>
      <c r="H367" s="11"/>
      <c r="I367" s="18"/>
    </row>
    <row r="368" spans="1:9" x14ac:dyDescent="0.3">
      <c r="A368" s="4"/>
      <c r="B368" s="19"/>
      <c r="C368" s="4"/>
      <c r="D368" s="4"/>
      <c r="E368" s="4"/>
      <c r="F368" s="4"/>
      <c r="G368" s="4"/>
      <c r="H368" s="11"/>
      <c r="I368" s="18"/>
    </row>
    <row r="369" spans="1:9" x14ac:dyDescent="0.3">
      <c r="A369" s="4"/>
      <c r="B369" s="19"/>
      <c r="C369" s="4"/>
      <c r="D369" s="4"/>
      <c r="E369" s="4"/>
      <c r="F369" s="4"/>
      <c r="G369" s="4"/>
      <c r="H369" s="11"/>
      <c r="I369" s="18"/>
    </row>
    <row r="370" spans="1:9" x14ac:dyDescent="0.3">
      <c r="A370" s="4"/>
      <c r="B370" s="19"/>
      <c r="C370" s="4"/>
      <c r="D370" s="4"/>
      <c r="E370" s="4"/>
      <c r="F370" s="4"/>
      <c r="G370" s="4"/>
      <c r="H370" s="11"/>
      <c r="I370" s="18"/>
    </row>
    <row r="371" spans="1:9" x14ac:dyDescent="0.3">
      <c r="A371" s="4"/>
      <c r="B371" s="19"/>
      <c r="C371" s="4"/>
      <c r="D371" s="4"/>
      <c r="E371" s="4"/>
      <c r="F371" s="4"/>
      <c r="G371" s="4"/>
      <c r="H371" s="11"/>
      <c r="I371" s="18"/>
    </row>
    <row r="372" spans="1:9" x14ac:dyDescent="0.3">
      <c r="A372" s="4"/>
      <c r="B372" s="19"/>
      <c r="C372" s="4"/>
      <c r="D372" s="4"/>
      <c r="E372" s="4"/>
      <c r="F372" s="4"/>
      <c r="G372" s="4"/>
      <c r="H372" s="11"/>
      <c r="I372" s="18"/>
    </row>
    <row r="373" spans="1:9" x14ac:dyDescent="0.3">
      <c r="A373" s="4"/>
      <c r="B373" s="19"/>
      <c r="C373" s="4"/>
      <c r="D373" s="4"/>
      <c r="E373" s="4"/>
      <c r="F373" s="4"/>
      <c r="G373" s="4"/>
      <c r="H373" s="11"/>
      <c r="I373" s="18"/>
    </row>
    <row r="374" spans="1:9" x14ac:dyDescent="0.3">
      <c r="A374" s="4"/>
      <c r="B374" s="19"/>
      <c r="C374" s="4"/>
      <c r="D374" s="4"/>
      <c r="E374" s="4"/>
      <c r="F374" s="4"/>
      <c r="G374" s="4"/>
      <c r="H374" s="11"/>
      <c r="I374" s="18"/>
    </row>
    <row r="375" spans="1:9" x14ac:dyDescent="0.3">
      <c r="A375" s="4"/>
      <c r="B375" s="19"/>
      <c r="C375" s="4"/>
      <c r="D375" s="4"/>
      <c r="E375" s="4"/>
      <c r="F375" s="4"/>
      <c r="G375" s="4"/>
      <c r="H375" s="11"/>
      <c r="I375" s="18"/>
    </row>
    <row r="376" spans="1:9" x14ac:dyDescent="0.3">
      <c r="A376" s="4"/>
      <c r="B376" s="19"/>
      <c r="C376" s="4"/>
      <c r="D376" s="4"/>
      <c r="E376" s="4"/>
      <c r="F376" s="4"/>
      <c r="G376" s="4"/>
      <c r="H376" s="11"/>
      <c r="I376" s="18"/>
    </row>
    <row r="377" spans="1:9" x14ac:dyDescent="0.3">
      <c r="A377" s="4"/>
      <c r="B377" s="19"/>
      <c r="C377" s="4"/>
      <c r="D377" s="4"/>
      <c r="E377" s="4"/>
      <c r="F377" s="4"/>
      <c r="G377" s="4"/>
      <c r="H377" s="11"/>
      <c r="I377" s="18"/>
    </row>
    <row r="378" spans="1:9" x14ac:dyDescent="0.3">
      <c r="A378" s="4"/>
      <c r="B378" s="19"/>
      <c r="C378" s="4"/>
      <c r="D378" s="4"/>
      <c r="E378" s="4"/>
      <c r="F378" s="4"/>
      <c r="G378" s="4"/>
      <c r="H378" s="11"/>
      <c r="I378" s="18"/>
    </row>
    <row r="379" spans="1:9" x14ac:dyDescent="0.3">
      <c r="A379" s="4"/>
      <c r="B379" s="19"/>
      <c r="C379" s="4"/>
      <c r="D379" s="4"/>
      <c r="E379" s="4"/>
      <c r="F379" s="4"/>
      <c r="G379" s="4"/>
      <c r="H379" s="11"/>
      <c r="I379" s="18"/>
    </row>
    <row r="380" spans="1:9" x14ac:dyDescent="0.3">
      <c r="A380" s="4"/>
      <c r="B380" s="19"/>
      <c r="C380" s="4"/>
      <c r="D380" s="4"/>
      <c r="E380" s="4"/>
      <c r="F380" s="4"/>
      <c r="G380" s="4"/>
      <c r="H380" s="11"/>
      <c r="I380" s="18"/>
    </row>
    <row r="381" spans="1:9" x14ac:dyDescent="0.3">
      <c r="A381" s="4"/>
      <c r="B381" s="19"/>
      <c r="C381" s="4"/>
      <c r="D381" s="4"/>
      <c r="E381" s="4"/>
      <c r="F381" s="4"/>
      <c r="G381" s="4"/>
      <c r="H381" s="11"/>
      <c r="I381" s="18"/>
    </row>
    <row r="382" spans="1:9" x14ac:dyDescent="0.3">
      <c r="A382" s="4"/>
      <c r="B382" s="19"/>
      <c r="C382" s="4"/>
      <c r="D382" s="4"/>
      <c r="E382" s="4"/>
      <c r="F382" s="4"/>
      <c r="G382" s="4"/>
      <c r="H382" s="11"/>
      <c r="I382" s="18"/>
    </row>
    <row r="383" spans="1:9" x14ac:dyDescent="0.3">
      <c r="A383" s="4"/>
      <c r="B383" s="19"/>
      <c r="C383" s="4"/>
      <c r="D383" s="4"/>
      <c r="E383" s="4"/>
      <c r="F383" s="4"/>
      <c r="G383" s="4"/>
      <c r="H383" s="11"/>
      <c r="I383" s="18"/>
    </row>
    <row r="384" spans="1:9" x14ac:dyDescent="0.3">
      <c r="A384" s="4"/>
      <c r="B384" s="19"/>
      <c r="C384" s="4"/>
      <c r="D384" s="4"/>
      <c r="E384" s="4"/>
      <c r="F384" s="4"/>
      <c r="G384" s="4"/>
      <c r="H384" s="11"/>
      <c r="I384" s="18"/>
    </row>
    <row r="385" spans="1:9" x14ac:dyDescent="0.3">
      <c r="A385" s="4"/>
      <c r="B385" s="19"/>
      <c r="C385" s="4"/>
      <c r="D385" s="4"/>
      <c r="E385" s="4"/>
      <c r="F385" s="4"/>
      <c r="G385" s="4"/>
      <c r="H385" s="11"/>
      <c r="I385" s="18"/>
    </row>
    <row r="386" spans="1:9" x14ac:dyDescent="0.3">
      <c r="A386" s="4"/>
      <c r="B386" s="19"/>
      <c r="C386" s="4"/>
      <c r="D386" s="4"/>
      <c r="E386" s="4"/>
      <c r="F386" s="4"/>
      <c r="G386" s="4"/>
      <c r="H386" s="11"/>
      <c r="I386" s="18"/>
    </row>
    <row r="387" spans="1:9" x14ac:dyDescent="0.3">
      <c r="A387" s="4"/>
      <c r="B387" s="19"/>
      <c r="C387" s="4"/>
      <c r="D387" s="4"/>
      <c r="E387" s="4"/>
      <c r="F387" s="4"/>
      <c r="G387" s="4"/>
      <c r="H387" s="11"/>
      <c r="I387" s="18"/>
    </row>
    <row r="388" spans="1:9" x14ac:dyDescent="0.3">
      <c r="A388" s="4"/>
      <c r="B388" s="19"/>
      <c r="C388" s="4"/>
      <c r="D388" s="4"/>
      <c r="E388" s="4"/>
      <c r="F388" s="4"/>
      <c r="G388" s="4"/>
      <c r="H388" s="11"/>
      <c r="I388" s="18"/>
    </row>
    <row r="389" spans="1:9" x14ac:dyDescent="0.3">
      <c r="A389" s="4"/>
      <c r="B389" s="19"/>
      <c r="C389" s="4"/>
      <c r="D389" s="4"/>
      <c r="E389" s="4"/>
      <c r="F389" s="4"/>
      <c r="G389" s="4"/>
      <c r="H389" s="11"/>
      <c r="I389" s="18"/>
    </row>
    <row r="390" spans="1:9" x14ac:dyDescent="0.3">
      <c r="A390" s="4"/>
      <c r="B390" s="19"/>
      <c r="C390" s="4"/>
      <c r="D390" s="4"/>
      <c r="E390" s="4"/>
      <c r="F390" s="4"/>
      <c r="G390" s="4"/>
      <c r="H390" s="11"/>
      <c r="I390" s="18"/>
    </row>
    <row r="391" spans="1:9" x14ac:dyDescent="0.3">
      <c r="A391" s="4"/>
      <c r="B391" s="19"/>
      <c r="C391" s="4"/>
      <c r="D391" s="4"/>
      <c r="E391" s="4"/>
      <c r="F391" s="4"/>
      <c r="G391" s="4"/>
      <c r="H391" s="11"/>
      <c r="I391" s="18"/>
    </row>
    <row r="392" spans="1:9" x14ac:dyDescent="0.3">
      <c r="A392" s="4"/>
      <c r="B392" s="19"/>
      <c r="C392" s="4"/>
      <c r="D392" s="4"/>
      <c r="E392" s="4"/>
      <c r="F392" s="4"/>
      <c r="G392" s="4"/>
      <c r="H392" s="11"/>
      <c r="I392" s="18"/>
    </row>
    <row r="393" spans="1:9" x14ac:dyDescent="0.3">
      <c r="A393" s="4"/>
      <c r="B393" s="19"/>
      <c r="C393" s="4"/>
      <c r="D393" s="4"/>
      <c r="E393" s="4"/>
      <c r="F393" s="4"/>
      <c r="G393" s="4"/>
      <c r="H393" s="11"/>
      <c r="I393" s="18"/>
    </row>
    <row r="394" spans="1:9" x14ac:dyDescent="0.3">
      <c r="A394" s="4"/>
      <c r="B394" s="19"/>
      <c r="C394" s="4"/>
      <c r="D394" s="4"/>
      <c r="E394" s="4"/>
      <c r="F394" s="4"/>
      <c r="G394" s="4"/>
      <c r="H394" s="11"/>
      <c r="I394" s="18"/>
    </row>
    <row r="395" spans="1:9" x14ac:dyDescent="0.3">
      <c r="A395" s="4"/>
      <c r="B395" s="19"/>
      <c r="C395" s="4"/>
      <c r="D395" s="4"/>
      <c r="E395" s="4"/>
      <c r="F395" s="4"/>
      <c r="G395" s="4"/>
      <c r="H395" s="11"/>
      <c r="I395" s="18"/>
    </row>
    <row r="396" spans="1:9" x14ac:dyDescent="0.3">
      <c r="A396" s="4"/>
      <c r="B396" s="19"/>
      <c r="C396" s="4"/>
      <c r="D396" s="4"/>
      <c r="E396" s="4"/>
      <c r="F396" s="4"/>
      <c r="G396" s="4"/>
      <c r="H396" s="11"/>
      <c r="I396" s="18"/>
    </row>
    <row r="397" spans="1:9" x14ac:dyDescent="0.3">
      <c r="A397" s="4"/>
      <c r="B397" s="19"/>
      <c r="C397" s="4"/>
      <c r="D397" s="4"/>
      <c r="E397" s="4"/>
      <c r="F397" s="4"/>
      <c r="G397" s="4"/>
      <c r="H397" s="11"/>
      <c r="I397" s="18"/>
    </row>
    <row r="398" spans="1:9" x14ac:dyDescent="0.3">
      <c r="A398" s="4"/>
      <c r="B398" s="19"/>
      <c r="C398" s="4"/>
      <c r="D398" s="4"/>
      <c r="E398" s="4"/>
      <c r="F398" s="4"/>
      <c r="G398" s="4"/>
      <c r="H398" s="11"/>
      <c r="I398" s="18"/>
    </row>
    <row r="399" spans="1:9" x14ac:dyDescent="0.3">
      <c r="A399" s="4"/>
      <c r="B399" s="19"/>
      <c r="C399" s="4"/>
      <c r="D399" s="4"/>
      <c r="E399" s="4"/>
      <c r="F399" s="4"/>
      <c r="G399" s="4"/>
      <c r="H399" s="11"/>
      <c r="I399" s="18"/>
    </row>
    <row r="400" spans="1:9" x14ac:dyDescent="0.3">
      <c r="A400" s="4"/>
      <c r="B400" s="19"/>
      <c r="C400" s="4"/>
      <c r="D400" s="4"/>
      <c r="E400" s="4"/>
      <c r="F400" s="4"/>
      <c r="G400" s="4"/>
      <c r="H400" s="11"/>
      <c r="I400" s="18"/>
    </row>
    <row r="401" spans="1:9" x14ac:dyDescent="0.3">
      <c r="A401" s="4"/>
      <c r="B401" s="19"/>
      <c r="C401" s="4"/>
      <c r="D401" s="4"/>
      <c r="E401" s="4"/>
      <c r="F401" s="4"/>
      <c r="G401" s="4"/>
      <c r="H401" s="11"/>
      <c r="I401" s="18"/>
    </row>
    <row r="402" spans="1:9" x14ac:dyDescent="0.3">
      <c r="A402" s="4"/>
      <c r="B402" s="19"/>
      <c r="C402" s="4"/>
      <c r="D402" s="4"/>
      <c r="E402" s="4"/>
      <c r="F402" s="4"/>
      <c r="G402" s="4"/>
      <c r="H402" s="11"/>
      <c r="I402" s="18"/>
    </row>
    <row r="403" spans="1:9" x14ac:dyDescent="0.3">
      <c r="A403" s="4"/>
      <c r="B403" s="19"/>
      <c r="C403" s="4"/>
      <c r="D403" s="4"/>
      <c r="E403" s="4"/>
      <c r="F403" s="4"/>
      <c r="G403" s="4"/>
      <c r="H403" s="11"/>
      <c r="I403" s="18"/>
    </row>
    <row r="404" spans="1:9" x14ac:dyDescent="0.3">
      <c r="A404" s="4"/>
      <c r="B404" s="19"/>
      <c r="C404" s="4"/>
      <c r="D404" s="4"/>
      <c r="E404" s="4"/>
      <c r="F404" s="4"/>
      <c r="G404" s="4"/>
      <c r="H404" s="11"/>
      <c r="I404" s="18"/>
    </row>
    <row r="405" spans="1:9" x14ac:dyDescent="0.3">
      <c r="A405" s="4"/>
      <c r="B405" s="19"/>
      <c r="C405" s="4"/>
      <c r="D405" s="4"/>
      <c r="E405" s="4"/>
      <c r="F405" s="4"/>
      <c r="G405" s="4"/>
      <c r="H405" s="11"/>
      <c r="I405" s="18"/>
    </row>
    <row r="406" spans="1:9" x14ac:dyDescent="0.3">
      <c r="A406" s="4"/>
      <c r="B406" s="19"/>
      <c r="C406" s="4"/>
      <c r="D406" s="4"/>
      <c r="E406" s="4"/>
      <c r="F406" s="4"/>
      <c r="G406" s="4"/>
      <c r="H406" s="11"/>
      <c r="I406" s="18"/>
    </row>
    <row r="407" spans="1:9" x14ac:dyDescent="0.3">
      <c r="A407" s="4"/>
      <c r="B407" s="19"/>
      <c r="C407" s="4"/>
      <c r="D407" s="4"/>
      <c r="E407" s="4"/>
      <c r="F407" s="4"/>
      <c r="G407" s="4"/>
      <c r="H407" s="11"/>
      <c r="I407" s="18"/>
    </row>
    <row r="408" spans="1:9" x14ac:dyDescent="0.3">
      <c r="A408" s="4"/>
      <c r="B408" s="19"/>
      <c r="C408" s="4"/>
      <c r="D408" s="4"/>
      <c r="E408" s="4"/>
      <c r="F408" s="4"/>
      <c r="G408" s="4"/>
      <c r="H408" s="11"/>
      <c r="I408" s="18"/>
    </row>
    <row r="409" spans="1:9" x14ac:dyDescent="0.3">
      <c r="A409" s="4"/>
      <c r="B409" s="19"/>
      <c r="C409" s="4"/>
      <c r="D409" s="4"/>
      <c r="E409" s="4"/>
      <c r="F409" s="4"/>
      <c r="G409" s="4"/>
      <c r="H409" s="11"/>
      <c r="I409" s="18"/>
    </row>
    <row r="410" spans="1:9" x14ac:dyDescent="0.3">
      <c r="A410" s="4"/>
      <c r="B410" s="19"/>
      <c r="C410" s="4"/>
      <c r="D410" s="4"/>
      <c r="E410" s="4"/>
      <c r="F410" s="4"/>
      <c r="G410" s="4"/>
      <c r="H410" s="11"/>
      <c r="I410" s="18"/>
    </row>
    <row r="411" spans="1:9" x14ac:dyDescent="0.3">
      <c r="A411" s="4"/>
      <c r="B411" s="19"/>
      <c r="C411" s="4"/>
      <c r="D411" s="4"/>
      <c r="E411" s="4"/>
      <c r="F411" s="4"/>
      <c r="G411" s="4"/>
      <c r="H411" s="11"/>
      <c r="I411" s="18"/>
    </row>
    <row r="412" spans="1:9" x14ac:dyDescent="0.3">
      <c r="A412" s="4"/>
      <c r="B412" s="19"/>
      <c r="C412" s="4"/>
      <c r="D412" s="4"/>
      <c r="E412" s="4"/>
      <c r="F412" s="4"/>
      <c r="G412" s="4"/>
      <c r="H412" s="11"/>
      <c r="I412" s="18"/>
    </row>
    <row r="413" spans="1:9" x14ac:dyDescent="0.3">
      <c r="A413" s="4"/>
      <c r="B413" s="19"/>
      <c r="C413" s="4"/>
      <c r="D413" s="4"/>
      <c r="E413" s="4"/>
      <c r="F413" s="4"/>
      <c r="G413" s="4"/>
      <c r="H413" s="11"/>
      <c r="I413" s="18"/>
    </row>
    <row r="414" spans="1:9" x14ac:dyDescent="0.3">
      <c r="A414" s="4"/>
      <c r="B414" s="19"/>
      <c r="C414" s="4"/>
      <c r="D414" s="4"/>
      <c r="E414" s="4"/>
      <c r="F414" s="4"/>
      <c r="G414" s="4"/>
      <c r="H414" s="11"/>
      <c r="I414" s="18"/>
    </row>
    <row r="415" spans="1:9" x14ac:dyDescent="0.3">
      <c r="A415" s="4"/>
      <c r="B415" s="19"/>
      <c r="C415" s="4"/>
      <c r="D415" s="4"/>
      <c r="E415" s="4"/>
      <c r="F415" s="4"/>
      <c r="G415" s="4"/>
      <c r="H415" s="11"/>
      <c r="I415" s="18"/>
    </row>
    <row r="416" spans="1:9" x14ac:dyDescent="0.3">
      <c r="A416" s="4"/>
      <c r="B416" s="19"/>
      <c r="C416" s="4"/>
      <c r="D416" s="4"/>
      <c r="E416" s="4"/>
      <c r="F416" s="4"/>
      <c r="G416" s="4"/>
      <c r="H416" s="11"/>
      <c r="I416" s="18"/>
    </row>
    <row r="417" spans="1:9" x14ac:dyDescent="0.3">
      <c r="A417" s="4"/>
      <c r="B417" s="19"/>
      <c r="C417" s="4"/>
      <c r="D417" s="4"/>
      <c r="E417" s="4"/>
      <c r="F417" s="4"/>
      <c r="G417" s="4"/>
      <c r="H417" s="11"/>
      <c r="I417" s="18"/>
    </row>
    <row r="418" spans="1:9" x14ac:dyDescent="0.3">
      <c r="A418" s="4"/>
      <c r="B418" s="19"/>
      <c r="C418" s="4"/>
      <c r="D418" s="4"/>
      <c r="E418" s="4"/>
      <c r="F418" s="4"/>
      <c r="G418" s="4"/>
      <c r="H418" s="11"/>
      <c r="I418" s="18"/>
    </row>
    <row r="419" spans="1:9" x14ac:dyDescent="0.3">
      <c r="A419" s="4"/>
      <c r="B419" s="19"/>
      <c r="C419" s="4"/>
      <c r="D419" s="4"/>
      <c r="E419" s="4"/>
      <c r="F419" s="4"/>
      <c r="G419" s="4"/>
      <c r="H419" s="11"/>
      <c r="I419" s="18"/>
    </row>
    <row r="420" spans="1:9" x14ac:dyDescent="0.3">
      <c r="A420" s="4"/>
      <c r="B420" s="19"/>
      <c r="C420" s="4"/>
      <c r="D420" s="4"/>
      <c r="E420" s="4"/>
      <c r="F420" s="4"/>
      <c r="G420" s="4"/>
      <c r="H420" s="11"/>
      <c r="I420" s="18"/>
    </row>
    <row r="421" spans="1:9" x14ac:dyDescent="0.3">
      <c r="A421" s="4"/>
      <c r="B421" s="19"/>
      <c r="C421" s="4"/>
      <c r="D421" s="4"/>
      <c r="E421" s="4"/>
      <c r="F421" s="4"/>
      <c r="G421" s="4"/>
      <c r="H421" s="11"/>
      <c r="I421" s="18"/>
    </row>
    <row r="422" spans="1:9" x14ac:dyDescent="0.3">
      <c r="A422" s="4"/>
      <c r="B422" s="19"/>
      <c r="C422" s="4"/>
      <c r="D422" s="4"/>
      <c r="E422" s="4"/>
      <c r="F422" s="4"/>
      <c r="G422" s="4"/>
      <c r="H422" s="11"/>
      <c r="I422" s="18"/>
    </row>
    <row r="423" spans="1:9" x14ac:dyDescent="0.3">
      <c r="A423" s="4"/>
      <c r="B423" s="19"/>
      <c r="C423" s="4"/>
      <c r="D423" s="4"/>
      <c r="E423" s="4"/>
      <c r="F423" s="4"/>
      <c r="G423" s="4"/>
      <c r="H423" s="11"/>
      <c r="I423" s="18"/>
    </row>
    <row r="424" spans="1:9" x14ac:dyDescent="0.3">
      <c r="A424" s="4"/>
      <c r="B424" s="19"/>
      <c r="C424" s="4"/>
      <c r="D424" s="4"/>
      <c r="E424" s="4"/>
      <c r="F424" s="4"/>
      <c r="G424" s="4"/>
      <c r="H424" s="11"/>
      <c r="I424" s="18"/>
    </row>
    <row r="425" spans="1:9" x14ac:dyDescent="0.3">
      <c r="A425" s="4"/>
      <c r="B425" s="19"/>
      <c r="C425" s="4"/>
      <c r="D425" s="4"/>
      <c r="E425" s="4"/>
      <c r="F425" s="4"/>
      <c r="G425" s="4"/>
      <c r="H425" s="11"/>
      <c r="I425" s="18"/>
    </row>
    <row r="426" spans="1:9" x14ac:dyDescent="0.3">
      <c r="A426" s="4"/>
      <c r="B426" s="19"/>
      <c r="C426" s="4"/>
      <c r="D426" s="4"/>
      <c r="E426" s="4"/>
      <c r="F426" s="4"/>
      <c r="G426" s="4"/>
      <c r="H426" s="11"/>
      <c r="I426" s="18"/>
    </row>
    <row r="427" spans="1:9" x14ac:dyDescent="0.3">
      <c r="A427" s="4"/>
      <c r="B427" s="19"/>
      <c r="C427" s="4"/>
      <c r="D427" s="4"/>
      <c r="E427" s="4"/>
      <c r="F427" s="4"/>
      <c r="G427" s="4"/>
      <c r="H427" s="11"/>
      <c r="I427" s="18"/>
    </row>
    <row r="428" spans="1:9" x14ac:dyDescent="0.3">
      <c r="A428" s="4"/>
      <c r="B428" s="19"/>
      <c r="C428" s="4"/>
      <c r="D428" s="4"/>
      <c r="E428" s="4"/>
      <c r="F428" s="4"/>
      <c r="G428" s="4"/>
      <c r="H428" s="11"/>
      <c r="I428" s="18"/>
    </row>
    <row r="429" spans="1:9" x14ac:dyDescent="0.3">
      <c r="A429" s="4"/>
      <c r="B429" s="19"/>
      <c r="C429" s="4"/>
      <c r="D429" s="4"/>
      <c r="E429" s="4"/>
      <c r="F429" s="4"/>
      <c r="G429" s="4"/>
      <c r="H429" s="11"/>
      <c r="I429" s="18"/>
    </row>
    <row r="430" spans="1:9" x14ac:dyDescent="0.3">
      <c r="A430" s="4"/>
      <c r="B430" s="19"/>
      <c r="C430" s="4"/>
      <c r="D430" s="4"/>
      <c r="E430" s="4"/>
      <c r="F430" s="4"/>
      <c r="G430" s="4"/>
      <c r="H430" s="11"/>
      <c r="I430" s="18"/>
    </row>
    <row r="431" spans="1:9" x14ac:dyDescent="0.3">
      <c r="A431" s="4"/>
      <c r="B431" s="19"/>
      <c r="C431" s="4"/>
      <c r="D431" s="4"/>
      <c r="E431" s="4"/>
      <c r="F431" s="4"/>
      <c r="G431" s="4"/>
      <c r="H431" s="11"/>
      <c r="I431" s="18"/>
    </row>
    <row r="432" spans="1:9" x14ac:dyDescent="0.3">
      <c r="A432" s="4"/>
      <c r="B432" s="19"/>
      <c r="C432" s="4"/>
      <c r="D432" s="4"/>
      <c r="E432" s="4"/>
      <c r="F432" s="4"/>
      <c r="G432" s="4"/>
      <c r="H432" s="11"/>
      <c r="I432" s="18"/>
    </row>
    <row r="433" spans="1:9" x14ac:dyDescent="0.3">
      <c r="A433" s="4"/>
      <c r="B433" s="19"/>
      <c r="C433" s="4"/>
      <c r="D433" s="4"/>
      <c r="E433" s="4"/>
      <c r="F433" s="4"/>
      <c r="G433" s="4"/>
      <c r="H433" s="11"/>
      <c r="I433" s="18"/>
    </row>
    <row r="434" spans="1:9" x14ac:dyDescent="0.3">
      <c r="A434" s="4"/>
      <c r="B434" s="19"/>
      <c r="C434" s="4"/>
      <c r="D434" s="4"/>
      <c r="E434" s="4"/>
      <c r="F434" s="4"/>
      <c r="G434" s="4"/>
      <c r="H434" s="11"/>
      <c r="I434" s="18"/>
    </row>
    <row r="435" spans="1:9" x14ac:dyDescent="0.3">
      <c r="A435" s="4"/>
      <c r="B435" s="19"/>
      <c r="C435" s="4"/>
      <c r="D435" s="4"/>
      <c r="E435" s="4"/>
      <c r="F435" s="4"/>
      <c r="G435" s="4"/>
      <c r="H435" s="11"/>
      <c r="I435" s="18"/>
    </row>
    <row r="436" spans="1:9" x14ac:dyDescent="0.3">
      <c r="A436" s="4"/>
      <c r="B436" s="19"/>
      <c r="C436" s="4"/>
      <c r="D436" s="4"/>
      <c r="E436" s="4"/>
      <c r="F436" s="4"/>
      <c r="G436" s="4"/>
      <c r="H436" s="11"/>
      <c r="I436" s="18"/>
    </row>
    <row r="437" spans="1:9" x14ac:dyDescent="0.3">
      <c r="A437" s="4"/>
      <c r="B437" s="19"/>
      <c r="C437" s="4"/>
      <c r="D437" s="4"/>
      <c r="E437" s="4"/>
      <c r="F437" s="4"/>
      <c r="G437" s="4"/>
      <c r="H437" s="11"/>
      <c r="I437" s="18"/>
    </row>
    <row r="438" spans="1:9" x14ac:dyDescent="0.3">
      <c r="A438" s="4"/>
      <c r="B438" s="19"/>
      <c r="C438" s="4"/>
      <c r="D438" s="4"/>
      <c r="E438" s="4"/>
      <c r="F438" s="4"/>
      <c r="G438" s="4"/>
      <c r="H438" s="11"/>
      <c r="I438" s="18"/>
    </row>
    <row r="439" spans="1:9" x14ac:dyDescent="0.3">
      <c r="A439" s="4"/>
      <c r="B439" s="19"/>
      <c r="C439" s="4"/>
      <c r="D439" s="4"/>
      <c r="E439" s="4"/>
      <c r="F439" s="4"/>
      <c r="G439" s="4"/>
      <c r="H439" s="11"/>
      <c r="I439" s="18"/>
    </row>
    <row r="440" spans="1:9" x14ac:dyDescent="0.3">
      <c r="A440" s="4"/>
      <c r="B440" s="19"/>
      <c r="C440" s="4"/>
      <c r="D440" s="4"/>
      <c r="E440" s="4"/>
      <c r="F440" s="4"/>
      <c r="G440" s="4"/>
      <c r="H440" s="11"/>
      <c r="I440" s="18"/>
    </row>
    <row r="441" spans="1:9" x14ac:dyDescent="0.3">
      <c r="A441" s="4"/>
      <c r="B441" s="19"/>
      <c r="C441" s="4"/>
      <c r="D441" s="4"/>
      <c r="E441" s="4"/>
      <c r="F441" s="4"/>
      <c r="G441" s="4"/>
      <c r="H441" s="11"/>
      <c r="I441" s="18"/>
    </row>
    <row r="442" spans="1:9" x14ac:dyDescent="0.3">
      <c r="A442" s="4"/>
      <c r="B442" s="19"/>
      <c r="C442" s="4"/>
      <c r="D442" s="4"/>
      <c r="E442" s="4"/>
      <c r="F442" s="4"/>
      <c r="G442" s="4"/>
      <c r="H442" s="11"/>
      <c r="I442" s="18"/>
    </row>
    <row r="443" spans="1:9" x14ac:dyDescent="0.3">
      <c r="A443" s="4"/>
      <c r="B443" s="19"/>
      <c r="C443" s="4"/>
      <c r="D443" s="4"/>
      <c r="E443" s="4"/>
      <c r="F443" s="4"/>
      <c r="G443" s="4"/>
      <c r="H443" s="11"/>
      <c r="I443" s="18"/>
    </row>
    <row r="444" spans="1:9" x14ac:dyDescent="0.3">
      <c r="A444" s="4"/>
      <c r="B444" s="19"/>
      <c r="C444" s="4"/>
      <c r="D444" s="4"/>
      <c r="E444" s="4"/>
      <c r="F444" s="4"/>
      <c r="G444" s="4"/>
      <c r="H444" s="11"/>
      <c r="I444" s="18"/>
    </row>
    <row r="445" spans="1:9" x14ac:dyDescent="0.3">
      <c r="A445" s="4"/>
      <c r="B445" s="19"/>
      <c r="C445" s="4"/>
      <c r="D445" s="4"/>
      <c r="E445" s="4"/>
      <c r="F445" s="4"/>
      <c r="G445" s="4"/>
      <c r="H445" s="11"/>
      <c r="I445" s="18"/>
    </row>
    <row r="446" spans="1:9" x14ac:dyDescent="0.3">
      <c r="A446" s="4"/>
      <c r="B446" s="19"/>
      <c r="C446" s="4"/>
      <c r="D446" s="4"/>
      <c r="E446" s="4"/>
      <c r="F446" s="4"/>
      <c r="G446" s="4"/>
      <c r="H446" s="11"/>
      <c r="I446" s="18"/>
    </row>
    <row r="447" spans="1:9" x14ac:dyDescent="0.3">
      <c r="A447" s="4"/>
      <c r="B447" s="19"/>
      <c r="C447" s="4"/>
      <c r="D447" s="4"/>
      <c r="E447" s="4"/>
      <c r="F447" s="4"/>
      <c r="G447" s="4"/>
      <c r="H447" s="11"/>
      <c r="I447" s="18"/>
    </row>
    <row r="448" spans="1:9" x14ac:dyDescent="0.3">
      <c r="A448" s="4"/>
      <c r="B448" s="19"/>
      <c r="C448" s="4"/>
      <c r="D448" s="4"/>
      <c r="E448" s="4"/>
      <c r="F448" s="4"/>
      <c r="G448" s="4"/>
      <c r="H448" s="11"/>
      <c r="I448" s="18"/>
    </row>
    <row r="449" spans="1:9" x14ac:dyDescent="0.3">
      <c r="A449" s="4"/>
      <c r="B449" s="19"/>
      <c r="C449" s="4"/>
      <c r="D449" s="4"/>
      <c r="E449" s="4"/>
      <c r="F449" s="4"/>
      <c r="G449" s="4"/>
      <c r="H449" s="11"/>
      <c r="I449" s="18"/>
    </row>
    <row r="450" spans="1:9" x14ac:dyDescent="0.3">
      <c r="A450" s="4"/>
      <c r="B450" s="19"/>
      <c r="C450" s="4"/>
      <c r="D450" s="4"/>
      <c r="E450" s="4"/>
      <c r="F450" s="4"/>
      <c r="G450" s="4"/>
      <c r="H450" s="11"/>
      <c r="I450" s="18"/>
    </row>
    <row r="451" spans="1:9" x14ac:dyDescent="0.3">
      <c r="A451" s="4"/>
      <c r="B451" s="19"/>
      <c r="C451" s="4"/>
      <c r="D451" s="4"/>
      <c r="E451" s="4"/>
      <c r="F451" s="4"/>
      <c r="G451" s="4"/>
      <c r="H451" s="11"/>
      <c r="I451" s="18"/>
    </row>
    <row r="452" spans="1:9" x14ac:dyDescent="0.3">
      <c r="A452" s="4"/>
      <c r="B452" s="19"/>
      <c r="C452" s="4"/>
      <c r="D452" s="4"/>
      <c r="E452" s="4"/>
      <c r="F452" s="4"/>
      <c r="G452" s="4"/>
      <c r="H452" s="11"/>
      <c r="I452" s="18"/>
    </row>
    <row r="453" spans="1:9" x14ac:dyDescent="0.3">
      <c r="A453" s="4"/>
      <c r="B453" s="19"/>
      <c r="C453" s="4"/>
      <c r="D453" s="4"/>
      <c r="E453" s="4"/>
      <c r="F453" s="4"/>
      <c r="G453" s="4"/>
      <c r="H453" s="11"/>
      <c r="I453" s="18"/>
    </row>
    <row r="454" spans="1:9" x14ac:dyDescent="0.3">
      <c r="A454" s="4"/>
      <c r="B454" s="19"/>
      <c r="C454" s="4"/>
      <c r="D454" s="4"/>
      <c r="E454" s="4"/>
      <c r="F454" s="4"/>
      <c r="G454" s="4"/>
      <c r="H454" s="11"/>
      <c r="I454" s="18"/>
    </row>
    <row r="455" spans="1:9" x14ac:dyDescent="0.3">
      <c r="A455" s="4"/>
      <c r="B455" s="19"/>
      <c r="C455" s="4"/>
      <c r="D455" s="4"/>
      <c r="E455" s="4"/>
      <c r="F455" s="4"/>
      <c r="G455" s="4"/>
      <c r="H455" s="11"/>
      <c r="I455" s="18"/>
    </row>
    <row r="456" spans="1:9" x14ac:dyDescent="0.3">
      <c r="A456" s="4"/>
      <c r="B456" s="19"/>
      <c r="C456" s="4"/>
      <c r="D456" s="4"/>
      <c r="E456" s="4"/>
      <c r="F456" s="4"/>
      <c r="G456" s="4"/>
      <c r="H456" s="11"/>
      <c r="I456" s="18"/>
    </row>
    <row r="457" spans="1:9" x14ac:dyDescent="0.3">
      <c r="A457" s="4"/>
      <c r="B457" s="19"/>
      <c r="C457" s="4"/>
      <c r="D457" s="4"/>
      <c r="E457" s="4"/>
      <c r="F457" s="4"/>
      <c r="G457" s="4"/>
      <c r="H457" s="11"/>
      <c r="I457" s="18"/>
    </row>
    <row r="458" spans="1:9" x14ac:dyDescent="0.3">
      <c r="A458" s="4"/>
      <c r="B458" s="19"/>
      <c r="C458" s="4"/>
      <c r="D458" s="4"/>
      <c r="E458" s="4"/>
      <c r="F458" s="4"/>
      <c r="G458" s="4"/>
      <c r="H458" s="11"/>
      <c r="I458" s="18"/>
    </row>
    <row r="459" spans="1:9" x14ac:dyDescent="0.3">
      <c r="A459" s="4"/>
      <c r="B459" s="19"/>
      <c r="C459" s="4"/>
      <c r="D459" s="4"/>
      <c r="E459" s="4"/>
      <c r="F459" s="4"/>
      <c r="G459" s="4"/>
      <c r="H459" s="11"/>
      <c r="I459" s="18"/>
    </row>
    <row r="460" spans="1:9" x14ac:dyDescent="0.3">
      <c r="A460" s="4"/>
      <c r="B460" s="19"/>
      <c r="C460" s="4"/>
      <c r="D460" s="4"/>
      <c r="E460" s="4"/>
      <c r="F460" s="4"/>
      <c r="G460" s="4"/>
      <c r="H460" s="11"/>
      <c r="I460" s="18"/>
    </row>
    <row r="461" spans="1:9" x14ac:dyDescent="0.3">
      <c r="A461" s="4"/>
      <c r="B461" s="19"/>
      <c r="C461" s="4"/>
      <c r="D461" s="4"/>
      <c r="E461" s="4"/>
      <c r="F461" s="4"/>
      <c r="G461" s="4"/>
      <c r="H461" s="11"/>
      <c r="I461" s="18"/>
    </row>
    <row r="462" spans="1:9" x14ac:dyDescent="0.3">
      <c r="A462" s="4"/>
      <c r="B462" s="19"/>
      <c r="C462" s="4"/>
      <c r="D462" s="4"/>
      <c r="E462" s="4"/>
      <c r="F462" s="4"/>
      <c r="G462" s="4"/>
      <c r="H462" s="11"/>
      <c r="I462" s="18"/>
    </row>
    <row r="463" spans="1:9" x14ac:dyDescent="0.3">
      <c r="A463" s="4"/>
      <c r="B463" s="19"/>
      <c r="C463" s="4"/>
      <c r="D463" s="4"/>
      <c r="E463" s="4"/>
      <c r="F463" s="4"/>
      <c r="G463" s="4"/>
      <c r="H463" s="11"/>
      <c r="I463" s="18"/>
    </row>
    <row r="464" spans="1:9" x14ac:dyDescent="0.3">
      <c r="A464" s="4"/>
      <c r="B464" s="19"/>
      <c r="C464" s="4"/>
      <c r="D464" s="4"/>
      <c r="E464" s="4"/>
      <c r="F464" s="4"/>
      <c r="G464" s="4"/>
      <c r="H464" s="11"/>
      <c r="I464" s="18"/>
    </row>
    <row r="465" spans="1:9" x14ac:dyDescent="0.3">
      <c r="A465" s="4"/>
      <c r="B465" s="19"/>
      <c r="C465" s="4"/>
      <c r="D465" s="4"/>
      <c r="E465" s="4"/>
      <c r="F465" s="4"/>
      <c r="G465" s="4"/>
      <c r="H465" s="11"/>
      <c r="I465" s="18"/>
    </row>
    <row r="466" spans="1:9" x14ac:dyDescent="0.3">
      <c r="A466" s="4"/>
      <c r="B466" s="19"/>
      <c r="C466" s="4"/>
      <c r="D466" s="4"/>
      <c r="E466" s="4"/>
      <c r="F466" s="4"/>
      <c r="G466" s="4"/>
      <c r="H466" s="11"/>
      <c r="I466" s="18"/>
    </row>
    <row r="467" spans="1:9" x14ac:dyDescent="0.3">
      <c r="A467" s="4"/>
      <c r="B467" s="19"/>
      <c r="C467" s="4"/>
      <c r="D467" s="4"/>
      <c r="E467" s="4"/>
      <c r="F467" s="4"/>
      <c r="G467" s="4"/>
      <c r="H467" s="11"/>
      <c r="I467" s="18"/>
    </row>
    <row r="468" spans="1:9" x14ac:dyDescent="0.3">
      <c r="A468" s="4"/>
      <c r="B468" s="19"/>
      <c r="C468" s="4"/>
      <c r="D468" s="4"/>
      <c r="E468" s="4"/>
      <c r="F468" s="4"/>
      <c r="G468" s="4"/>
      <c r="H468" s="11"/>
      <c r="I468" s="18"/>
    </row>
    <row r="469" spans="1:9" x14ac:dyDescent="0.3">
      <c r="A469" s="4"/>
      <c r="B469" s="19"/>
      <c r="C469" s="4"/>
      <c r="D469" s="4"/>
      <c r="E469" s="4"/>
      <c r="F469" s="4"/>
      <c r="G469" s="4"/>
      <c r="H469" s="11"/>
      <c r="I469" s="18"/>
    </row>
    <row r="470" spans="1:9" x14ac:dyDescent="0.3">
      <c r="A470" s="4"/>
      <c r="B470" s="19"/>
      <c r="C470" s="4"/>
      <c r="D470" s="4"/>
      <c r="E470" s="4"/>
      <c r="F470" s="4"/>
      <c r="G470" s="4"/>
      <c r="H470" s="11"/>
      <c r="I470" s="18"/>
    </row>
    <row r="471" spans="1:9" x14ac:dyDescent="0.3">
      <c r="A471" s="4"/>
      <c r="B471" s="19"/>
      <c r="C471" s="4"/>
      <c r="D471" s="4"/>
      <c r="E471" s="4"/>
      <c r="F471" s="4"/>
      <c r="G471" s="4"/>
      <c r="H471" s="11"/>
      <c r="I471" s="18"/>
    </row>
    <row r="472" spans="1:9" x14ac:dyDescent="0.3">
      <c r="A472" s="4"/>
      <c r="B472" s="19"/>
      <c r="C472" s="4"/>
      <c r="D472" s="4"/>
      <c r="E472" s="4"/>
      <c r="F472" s="4"/>
      <c r="G472" s="4"/>
      <c r="H472" s="11"/>
      <c r="I472" s="18"/>
    </row>
    <row r="473" spans="1:9" x14ac:dyDescent="0.3">
      <c r="A473" s="4"/>
      <c r="B473" s="19"/>
      <c r="C473" s="4"/>
      <c r="D473" s="4"/>
      <c r="E473" s="4"/>
      <c r="F473" s="4"/>
      <c r="G473" s="4"/>
      <c r="H473" s="11"/>
      <c r="I473" s="18"/>
    </row>
    <row r="474" spans="1:9" x14ac:dyDescent="0.3">
      <c r="A474" s="4"/>
      <c r="B474" s="19"/>
      <c r="C474" s="4"/>
      <c r="D474" s="4"/>
      <c r="E474" s="4"/>
      <c r="F474" s="4"/>
      <c r="G474" s="4"/>
      <c r="H474" s="11"/>
      <c r="I474" s="18"/>
    </row>
    <row r="475" spans="1:9" x14ac:dyDescent="0.3">
      <c r="A475" s="4"/>
      <c r="B475" s="19"/>
      <c r="C475" s="4"/>
      <c r="D475" s="4"/>
      <c r="E475" s="4"/>
      <c r="F475" s="4"/>
      <c r="G475" s="4"/>
      <c r="H475" s="11"/>
      <c r="I475" s="18"/>
    </row>
    <row r="476" spans="1:9" x14ac:dyDescent="0.3">
      <c r="A476" s="4"/>
      <c r="B476" s="19"/>
      <c r="C476" s="4"/>
      <c r="D476" s="4"/>
      <c r="E476" s="4"/>
      <c r="F476" s="4"/>
      <c r="G476" s="4"/>
      <c r="H476" s="11"/>
      <c r="I476" s="18"/>
    </row>
    <row r="477" spans="1:9" x14ac:dyDescent="0.3">
      <c r="A477" s="4"/>
      <c r="B477" s="19"/>
      <c r="C477" s="4"/>
      <c r="D477" s="4"/>
      <c r="E477" s="4"/>
      <c r="F477" s="4"/>
      <c r="G477" s="4"/>
      <c r="H477" s="11"/>
      <c r="I477" s="18"/>
    </row>
    <row r="478" spans="1:9" x14ac:dyDescent="0.3">
      <c r="A478" s="4"/>
      <c r="B478" s="19"/>
      <c r="C478" s="4"/>
      <c r="D478" s="4"/>
      <c r="E478" s="4"/>
      <c r="F478" s="4"/>
      <c r="G478" s="4"/>
      <c r="H478" s="11"/>
      <c r="I478" s="18"/>
    </row>
    <row r="479" spans="1:9" x14ac:dyDescent="0.3">
      <c r="A479" s="4"/>
      <c r="B479" s="19"/>
      <c r="C479" s="4"/>
      <c r="D479" s="4"/>
      <c r="E479" s="4"/>
      <c r="F479" s="4"/>
      <c r="G479" s="4"/>
      <c r="H479" s="11"/>
      <c r="I479" s="18"/>
    </row>
    <row r="480" spans="1:9" x14ac:dyDescent="0.3">
      <c r="A480" s="4"/>
      <c r="B480" s="19"/>
      <c r="C480" s="4"/>
      <c r="D480" s="4"/>
      <c r="E480" s="4"/>
      <c r="F480" s="4"/>
      <c r="G480" s="4"/>
      <c r="H480" s="11"/>
      <c r="I480" s="18"/>
    </row>
    <row r="481" spans="1:9" x14ac:dyDescent="0.3">
      <c r="A481" s="4"/>
      <c r="B481" s="19"/>
      <c r="C481" s="4"/>
      <c r="D481" s="4"/>
      <c r="E481" s="4"/>
      <c r="F481" s="4"/>
      <c r="G481" s="4"/>
      <c r="H481" s="11"/>
      <c r="I481" s="18"/>
    </row>
    <row r="482" spans="1:9" x14ac:dyDescent="0.3">
      <c r="A482" s="4"/>
      <c r="B482" s="19"/>
      <c r="C482" s="4"/>
      <c r="D482" s="4"/>
      <c r="E482" s="4"/>
      <c r="F482" s="4"/>
      <c r="G482" s="4"/>
      <c r="H482" s="11"/>
      <c r="I482" s="18"/>
    </row>
    <row r="483" spans="1:9" x14ac:dyDescent="0.3">
      <c r="A483" s="4"/>
      <c r="B483" s="19"/>
      <c r="C483" s="4"/>
      <c r="D483" s="4"/>
      <c r="E483" s="4"/>
      <c r="F483" s="4"/>
      <c r="G483" s="4"/>
      <c r="H483" s="11"/>
      <c r="I483" s="18"/>
    </row>
    <row r="484" spans="1:9" x14ac:dyDescent="0.3">
      <c r="A484" s="4"/>
      <c r="B484" s="19"/>
      <c r="C484" s="4"/>
      <c r="D484" s="4"/>
      <c r="E484" s="4"/>
      <c r="F484" s="4"/>
      <c r="G484" s="4"/>
      <c r="H484" s="11"/>
      <c r="I484" s="18"/>
    </row>
    <row r="485" spans="1:9" x14ac:dyDescent="0.3">
      <c r="A485" s="4"/>
      <c r="B485" s="19"/>
      <c r="C485" s="4"/>
      <c r="D485" s="4"/>
      <c r="E485" s="4"/>
      <c r="F485" s="4"/>
      <c r="G485" s="4"/>
      <c r="H485" s="11"/>
      <c r="I485" s="18"/>
    </row>
    <row r="486" spans="1:9" x14ac:dyDescent="0.3">
      <c r="A486" s="4"/>
      <c r="B486" s="19"/>
      <c r="C486" s="4"/>
      <c r="D486" s="4"/>
      <c r="E486" s="4"/>
      <c r="F486" s="4"/>
      <c r="G486" s="4"/>
      <c r="H486" s="11"/>
      <c r="I486" s="18"/>
    </row>
    <row r="487" spans="1:9" x14ac:dyDescent="0.3">
      <c r="A487" s="4"/>
      <c r="B487" s="19"/>
      <c r="C487" s="4"/>
      <c r="D487" s="4"/>
      <c r="E487" s="4"/>
      <c r="F487" s="4"/>
      <c r="G487" s="4"/>
      <c r="H487" s="11"/>
      <c r="I487" s="18"/>
    </row>
    <row r="488" spans="1:9" x14ac:dyDescent="0.3">
      <c r="A488" s="4"/>
      <c r="B488" s="19"/>
      <c r="C488" s="4"/>
      <c r="D488" s="4"/>
      <c r="E488" s="4"/>
      <c r="F488" s="4"/>
      <c r="G488" s="4"/>
      <c r="H488" s="11"/>
      <c r="I488" s="18"/>
    </row>
    <row r="489" spans="1:9" x14ac:dyDescent="0.3">
      <c r="A489" s="4"/>
      <c r="B489" s="19"/>
      <c r="C489" s="4"/>
      <c r="D489" s="4"/>
      <c r="E489" s="4"/>
      <c r="F489" s="4"/>
      <c r="G489" s="4"/>
      <c r="H489" s="11"/>
      <c r="I489" s="18"/>
    </row>
    <row r="490" spans="1:9" x14ac:dyDescent="0.3">
      <c r="A490" s="4"/>
      <c r="B490" s="19"/>
      <c r="C490" s="4"/>
      <c r="D490" s="4"/>
      <c r="E490" s="4"/>
      <c r="F490" s="4"/>
      <c r="G490" s="4"/>
      <c r="H490" s="11"/>
      <c r="I490" s="18"/>
    </row>
    <row r="491" spans="1:9" x14ac:dyDescent="0.3">
      <c r="A491" s="4"/>
      <c r="B491" s="19"/>
      <c r="C491" s="4"/>
      <c r="D491" s="4"/>
      <c r="E491" s="4"/>
      <c r="F491" s="4"/>
      <c r="G491" s="4"/>
      <c r="H491" s="11"/>
      <c r="I491" s="18"/>
    </row>
    <row r="492" spans="1:9" x14ac:dyDescent="0.3">
      <c r="A492" s="4"/>
      <c r="B492" s="19"/>
      <c r="C492" s="4"/>
      <c r="D492" s="4"/>
      <c r="E492" s="4"/>
      <c r="F492" s="4"/>
      <c r="G492" s="4"/>
      <c r="H492" s="11"/>
      <c r="I492" s="18"/>
    </row>
    <row r="493" spans="1:9" x14ac:dyDescent="0.3">
      <c r="A493" s="4"/>
      <c r="B493" s="19"/>
      <c r="C493" s="4"/>
      <c r="D493" s="4"/>
      <c r="E493" s="4"/>
      <c r="F493" s="4"/>
      <c r="G493" s="4"/>
      <c r="H493" s="11"/>
      <c r="I493" s="18"/>
    </row>
    <row r="494" spans="1:9" x14ac:dyDescent="0.3">
      <c r="A494" s="4"/>
      <c r="B494" s="19"/>
      <c r="C494" s="4"/>
      <c r="D494" s="4"/>
      <c r="E494" s="4"/>
      <c r="F494" s="4"/>
      <c r="G494" s="4"/>
      <c r="H494" s="11"/>
      <c r="I494" s="18"/>
    </row>
    <row r="495" spans="1:9" x14ac:dyDescent="0.3">
      <c r="A495" s="4"/>
      <c r="B495" s="19"/>
      <c r="C495" s="4"/>
      <c r="D495" s="4"/>
      <c r="E495" s="4"/>
      <c r="F495" s="4"/>
      <c r="G495" s="4"/>
      <c r="H495" s="11"/>
      <c r="I495" s="18"/>
    </row>
    <row r="496" spans="1:9" x14ac:dyDescent="0.3">
      <c r="A496" s="4"/>
      <c r="B496" s="19"/>
      <c r="C496" s="4"/>
      <c r="D496" s="4"/>
      <c r="E496" s="4"/>
      <c r="F496" s="4"/>
      <c r="G496" s="4"/>
      <c r="H496" s="11"/>
      <c r="I496" s="18"/>
    </row>
    <row r="497" spans="1:9" x14ac:dyDescent="0.3">
      <c r="A497" s="4"/>
      <c r="B497" s="19"/>
      <c r="C497" s="4"/>
      <c r="D497" s="4"/>
      <c r="E497" s="4"/>
      <c r="F497" s="4"/>
      <c r="G497" s="4"/>
      <c r="H497" s="11"/>
      <c r="I497" s="18"/>
    </row>
    <row r="498" spans="1:9" x14ac:dyDescent="0.3">
      <c r="A498" s="4"/>
      <c r="B498" s="19"/>
      <c r="C498" s="4"/>
      <c r="D498" s="4"/>
      <c r="E498" s="4"/>
      <c r="F498" s="4"/>
      <c r="G498" s="4"/>
      <c r="H498" s="11"/>
      <c r="I498" s="18"/>
    </row>
    <row r="499" spans="1:9" x14ac:dyDescent="0.3">
      <c r="A499" s="4"/>
      <c r="B499" s="19"/>
      <c r="C499" s="4"/>
      <c r="D499" s="4"/>
      <c r="E499" s="4"/>
      <c r="F499" s="4"/>
      <c r="G499" s="4"/>
      <c r="H499" s="11"/>
      <c r="I499" s="18"/>
    </row>
    <row r="500" spans="1:9" x14ac:dyDescent="0.3">
      <c r="A500" s="4"/>
      <c r="B500" s="19"/>
      <c r="C500" s="4"/>
      <c r="D500" s="4"/>
      <c r="E500" s="4"/>
      <c r="F500" s="4"/>
      <c r="G500" s="4"/>
      <c r="H500" s="11"/>
      <c r="I500" s="18"/>
    </row>
    <row r="501" spans="1:9" x14ac:dyDescent="0.3">
      <c r="A501" s="4"/>
      <c r="B501" s="19"/>
      <c r="C501" s="4"/>
      <c r="D501" s="4"/>
      <c r="E501" s="4"/>
      <c r="F501" s="4"/>
      <c r="G501" s="4"/>
      <c r="H501" s="11"/>
      <c r="I501" s="18"/>
    </row>
    <row r="502" spans="1:9" x14ac:dyDescent="0.3">
      <c r="A502" s="4"/>
      <c r="B502" s="19"/>
      <c r="C502" s="4"/>
      <c r="D502" s="4"/>
      <c r="E502" s="4"/>
      <c r="F502" s="4"/>
      <c r="G502" s="4"/>
      <c r="H502" s="11"/>
      <c r="I502" s="18"/>
    </row>
    <row r="503" spans="1:9" x14ac:dyDescent="0.3">
      <c r="A503" s="4"/>
      <c r="B503" s="19"/>
      <c r="C503" s="4"/>
      <c r="D503" s="4"/>
      <c r="E503" s="4"/>
      <c r="F503" s="4"/>
      <c r="G503" s="4"/>
      <c r="H503" s="11"/>
      <c r="I503" s="18"/>
    </row>
    <row r="504" spans="1:9" x14ac:dyDescent="0.3">
      <c r="A504" s="4"/>
      <c r="B504" s="19"/>
      <c r="C504" s="4"/>
      <c r="D504" s="4"/>
      <c r="E504" s="4"/>
      <c r="F504" s="4"/>
      <c r="G504" s="4"/>
      <c r="H504" s="11"/>
      <c r="I504" s="18"/>
    </row>
    <row r="505" spans="1:9" x14ac:dyDescent="0.3">
      <c r="A505" s="4"/>
      <c r="B505" s="19"/>
      <c r="C505" s="4"/>
      <c r="D505" s="4"/>
      <c r="E505" s="4"/>
      <c r="F505" s="4"/>
      <c r="G505" s="4"/>
      <c r="H505" s="11"/>
      <c r="I505" s="18"/>
    </row>
    <row r="506" spans="1:9" x14ac:dyDescent="0.3">
      <c r="A506" s="4"/>
      <c r="B506" s="19"/>
      <c r="C506" s="4"/>
      <c r="D506" s="4"/>
      <c r="E506" s="4"/>
      <c r="F506" s="4"/>
      <c r="G506" s="4"/>
      <c r="H506" s="11"/>
      <c r="I506" s="18"/>
    </row>
    <row r="507" spans="1:9" x14ac:dyDescent="0.3">
      <c r="A507" s="4"/>
      <c r="B507" s="19"/>
      <c r="C507" s="4"/>
      <c r="D507" s="4"/>
      <c r="E507" s="4"/>
      <c r="F507" s="4"/>
      <c r="G507" s="4"/>
      <c r="H507" s="11"/>
      <c r="I507" s="18"/>
    </row>
    <row r="508" spans="1:9" x14ac:dyDescent="0.3">
      <c r="A508" s="4"/>
      <c r="B508" s="19"/>
      <c r="C508" s="4"/>
      <c r="D508" s="4"/>
      <c r="E508" s="4"/>
      <c r="F508" s="4"/>
      <c r="G508" s="4"/>
      <c r="H508" s="11"/>
      <c r="I508" s="18"/>
    </row>
    <row r="509" spans="1:9" x14ac:dyDescent="0.3">
      <c r="A509" s="4"/>
      <c r="B509" s="19"/>
      <c r="C509" s="4"/>
      <c r="D509" s="4"/>
      <c r="E509" s="4"/>
      <c r="F509" s="4"/>
      <c r="G509" s="4"/>
      <c r="H509" s="11"/>
      <c r="I509" s="18"/>
    </row>
    <row r="510" spans="1:9" x14ac:dyDescent="0.3">
      <c r="A510" s="4"/>
      <c r="B510" s="19"/>
      <c r="C510" s="4"/>
      <c r="D510" s="4"/>
      <c r="E510" s="4"/>
      <c r="F510" s="4"/>
      <c r="G510" s="4"/>
      <c r="H510" s="11"/>
      <c r="I510" s="18"/>
    </row>
    <row r="511" spans="1:9" x14ac:dyDescent="0.3">
      <c r="A511" s="4"/>
      <c r="B511" s="19"/>
      <c r="C511" s="4"/>
      <c r="D511" s="4"/>
      <c r="E511" s="4"/>
      <c r="F511" s="4"/>
      <c r="G511" s="4"/>
      <c r="H511" s="11"/>
      <c r="I511" s="18"/>
    </row>
    <row r="512" spans="1:9" x14ac:dyDescent="0.3">
      <c r="A512" s="4"/>
      <c r="B512" s="19"/>
      <c r="C512" s="4"/>
      <c r="D512" s="4"/>
      <c r="E512" s="4"/>
      <c r="F512" s="4"/>
      <c r="G512" s="4"/>
      <c r="H512" s="11"/>
      <c r="I512" s="18"/>
    </row>
    <row r="513" spans="1:9" x14ac:dyDescent="0.3">
      <c r="A513" s="4"/>
      <c r="B513" s="19"/>
      <c r="C513" s="4"/>
      <c r="D513" s="4"/>
      <c r="E513" s="4"/>
      <c r="F513" s="4"/>
      <c r="G513" s="4"/>
      <c r="H513" s="11"/>
      <c r="I513" s="18"/>
    </row>
    <row r="514" spans="1:9" x14ac:dyDescent="0.3">
      <c r="A514" s="4"/>
      <c r="B514" s="19"/>
      <c r="C514" s="4"/>
      <c r="D514" s="4"/>
      <c r="E514" s="4"/>
      <c r="F514" s="4"/>
      <c r="G514" s="4"/>
      <c r="H514" s="11"/>
      <c r="I514" s="18"/>
    </row>
    <row r="515" spans="1:9" x14ac:dyDescent="0.3">
      <c r="A515" s="4"/>
      <c r="B515" s="19"/>
      <c r="C515" s="4"/>
      <c r="D515" s="4"/>
      <c r="E515" s="4"/>
      <c r="F515" s="4"/>
      <c r="G515" s="4"/>
      <c r="H515" s="11"/>
      <c r="I515" s="18"/>
    </row>
    <row r="516" spans="1:9" x14ac:dyDescent="0.3">
      <c r="A516" s="4"/>
      <c r="B516" s="19"/>
      <c r="C516" s="4"/>
      <c r="D516" s="4"/>
      <c r="E516" s="4"/>
      <c r="F516" s="4"/>
      <c r="G516" s="4"/>
      <c r="H516" s="11"/>
      <c r="I516" s="18"/>
    </row>
    <row r="517" spans="1:9" x14ac:dyDescent="0.3">
      <c r="A517" s="4"/>
      <c r="B517" s="19"/>
      <c r="C517" s="4"/>
      <c r="D517" s="4"/>
      <c r="E517" s="4"/>
      <c r="F517" s="4"/>
      <c r="G517" s="4"/>
      <c r="H517" s="11"/>
      <c r="I517" s="18"/>
    </row>
    <row r="518" spans="1:9" x14ac:dyDescent="0.3">
      <c r="A518" s="4"/>
      <c r="B518" s="19"/>
      <c r="C518" s="4"/>
      <c r="D518" s="4"/>
      <c r="E518" s="4"/>
      <c r="F518" s="4"/>
      <c r="G518" s="4"/>
      <c r="H518" s="11"/>
      <c r="I518" s="18"/>
    </row>
    <row r="519" spans="1:9" x14ac:dyDescent="0.3">
      <c r="A519" s="4"/>
      <c r="B519" s="19"/>
      <c r="C519" s="4"/>
      <c r="D519" s="4"/>
      <c r="E519" s="4"/>
      <c r="F519" s="4"/>
      <c r="G519" s="4"/>
      <c r="H519" s="11"/>
      <c r="I519" s="18"/>
    </row>
    <row r="520" spans="1:9" x14ac:dyDescent="0.3">
      <c r="A520" s="4"/>
      <c r="B520" s="19"/>
      <c r="C520" s="4"/>
      <c r="D520" s="4"/>
      <c r="E520" s="4"/>
      <c r="F520" s="4"/>
      <c r="G520" s="4"/>
      <c r="H520" s="11"/>
      <c r="I520" s="18"/>
    </row>
    <row r="521" spans="1:9" x14ac:dyDescent="0.3">
      <c r="A521" s="4"/>
      <c r="B521" s="19"/>
      <c r="C521" s="4"/>
      <c r="D521" s="4"/>
      <c r="E521" s="4"/>
      <c r="F521" s="4"/>
      <c r="G521" s="4"/>
      <c r="H521" s="11"/>
      <c r="I521" s="18"/>
    </row>
    <row r="522" spans="1:9" x14ac:dyDescent="0.3">
      <c r="A522" s="4"/>
      <c r="B522" s="19"/>
      <c r="C522" s="4"/>
      <c r="D522" s="4"/>
      <c r="E522" s="4"/>
      <c r="F522" s="4"/>
      <c r="G522" s="4"/>
      <c r="H522" s="11"/>
      <c r="I522" s="18"/>
    </row>
    <row r="523" spans="1:9" x14ac:dyDescent="0.3">
      <c r="A523" s="4"/>
      <c r="B523" s="19"/>
      <c r="C523" s="4"/>
      <c r="D523" s="4"/>
      <c r="E523" s="4"/>
      <c r="F523" s="4"/>
      <c r="G523" s="4"/>
      <c r="H523" s="11"/>
      <c r="I523" s="18"/>
    </row>
    <row r="524" spans="1:9" x14ac:dyDescent="0.3">
      <c r="A524" s="4"/>
      <c r="B524" s="19"/>
      <c r="C524" s="4"/>
      <c r="D524" s="4"/>
      <c r="E524" s="4"/>
      <c r="F524" s="4"/>
      <c r="G524" s="4"/>
      <c r="H524" s="11"/>
      <c r="I524" s="18"/>
    </row>
    <row r="525" spans="1:9" x14ac:dyDescent="0.3">
      <c r="A525" s="4"/>
      <c r="B525" s="19"/>
      <c r="C525" s="4"/>
      <c r="D525" s="4"/>
      <c r="E525" s="4"/>
      <c r="F525" s="4"/>
      <c r="G525" s="4"/>
      <c r="H525" s="11"/>
      <c r="I525" s="18"/>
    </row>
    <row r="526" spans="1:9" x14ac:dyDescent="0.3">
      <c r="A526" s="4"/>
      <c r="B526" s="19"/>
      <c r="C526" s="4"/>
      <c r="D526" s="4"/>
      <c r="E526" s="4"/>
      <c r="F526" s="4"/>
      <c r="G526" s="4"/>
      <c r="H526" s="11"/>
      <c r="I526" s="18"/>
    </row>
    <row r="527" spans="1:9" x14ac:dyDescent="0.3">
      <c r="A527" s="4"/>
      <c r="B527" s="19"/>
      <c r="C527" s="4"/>
      <c r="D527" s="4"/>
      <c r="E527" s="4"/>
      <c r="F527" s="4"/>
      <c r="G527" s="4"/>
      <c r="H527" s="11"/>
      <c r="I527" s="18"/>
    </row>
    <row r="528" spans="1:9" x14ac:dyDescent="0.3">
      <c r="A528" s="4"/>
      <c r="B528" s="19"/>
      <c r="C528" s="4"/>
      <c r="D528" s="4"/>
      <c r="E528" s="4"/>
      <c r="F528" s="4"/>
      <c r="G528" s="4"/>
      <c r="H528" s="11"/>
      <c r="I528" s="18"/>
    </row>
    <row r="529" spans="1:9" x14ac:dyDescent="0.3">
      <c r="A529" s="4"/>
      <c r="B529" s="19"/>
      <c r="C529" s="4"/>
      <c r="D529" s="4"/>
      <c r="E529" s="4"/>
      <c r="F529" s="4"/>
      <c r="G529" s="4"/>
      <c r="H529" s="11"/>
      <c r="I529" s="18"/>
    </row>
    <row r="530" spans="1:9" x14ac:dyDescent="0.3">
      <c r="A530" s="4"/>
      <c r="B530" s="19"/>
      <c r="C530" s="4"/>
      <c r="D530" s="4"/>
      <c r="E530" s="4"/>
      <c r="F530" s="4"/>
      <c r="G530" s="4"/>
      <c r="H530" s="11"/>
      <c r="I530" s="18"/>
    </row>
    <row r="531" spans="1:9" x14ac:dyDescent="0.3">
      <c r="A531" s="4"/>
      <c r="B531" s="19"/>
      <c r="C531" s="4"/>
      <c r="D531" s="4"/>
      <c r="E531" s="4"/>
      <c r="F531" s="4"/>
      <c r="G531" s="4"/>
      <c r="H531" s="11"/>
      <c r="I531" s="18"/>
    </row>
    <row r="532" spans="1:9" x14ac:dyDescent="0.3">
      <c r="A532" s="4"/>
      <c r="B532" s="19"/>
      <c r="C532" s="4"/>
      <c r="D532" s="4"/>
      <c r="E532" s="4"/>
      <c r="F532" s="4"/>
      <c r="G532" s="4"/>
      <c r="H532" s="11"/>
      <c r="I532" s="18"/>
    </row>
    <row r="533" spans="1:9" x14ac:dyDescent="0.3">
      <c r="A533" s="4"/>
      <c r="B533" s="19"/>
      <c r="C533" s="4"/>
      <c r="D533" s="4"/>
      <c r="E533" s="4"/>
      <c r="F533" s="4"/>
      <c r="G533" s="4"/>
      <c r="H533" s="11"/>
      <c r="I533" s="18"/>
    </row>
    <row r="534" spans="1:9" x14ac:dyDescent="0.3">
      <c r="A534" s="4"/>
      <c r="B534" s="19"/>
      <c r="C534" s="4"/>
      <c r="D534" s="4"/>
      <c r="E534" s="4"/>
      <c r="F534" s="4"/>
      <c r="G534" s="4"/>
      <c r="H534" s="11"/>
      <c r="I534" s="18"/>
    </row>
    <row r="535" spans="1:9" x14ac:dyDescent="0.3">
      <c r="A535" s="4"/>
      <c r="B535" s="19"/>
      <c r="C535" s="4"/>
      <c r="D535" s="4"/>
      <c r="E535" s="4"/>
      <c r="F535" s="4"/>
      <c r="G535" s="4"/>
      <c r="H535" s="11"/>
      <c r="I535" s="18"/>
    </row>
    <row r="536" spans="1:9" x14ac:dyDescent="0.3">
      <c r="A536" s="4"/>
      <c r="B536" s="19"/>
      <c r="C536" s="4"/>
      <c r="D536" s="4"/>
      <c r="E536" s="4"/>
      <c r="F536" s="4"/>
      <c r="G536" s="4"/>
      <c r="H536" s="11"/>
      <c r="I536" s="18"/>
    </row>
    <row r="537" spans="1:9" x14ac:dyDescent="0.3">
      <c r="A537" s="4"/>
      <c r="B537" s="19"/>
      <c r="C537" s="4"/>
      <c r="D537" s="4"/>
      <c r="E537" s="4"/>
      <c r="F537" s="4"/>
      <c r="G537" s="4"/>
      <c r="H537" s="11"/>
      <c r="I537" s="18"/>
    </row>
    <row r="538" spans="1:9" x14ac:dyDescent="0.3">
      <c r="A538" s="4"/>
      <c r="B538" s="19"/>
      <c r="C538" s="4"/>
      <c r="D538" s="4"/>
      <c r="E538" s="4"/>
      <c r="F538" s="4"/>
      <c r="G538" s="4"/>
      <c r="H538" s="11"/>
      <c r="I538" s="18"/>
    </row>
    <row r="539" spans="1:9" x14ac:dyDescent="0.3">
      <c r="A539" s="4"/>
      <c r="B539" s="19"/>
      <c r="C539" s="4"/>
      <c r="D539" s="4"/>
      <c r="E539" s="4"/>
      <c r="F539" s="4"/>
      <c r="G539" s="4"/>
      <c r="H539" s="11"/>
      <c r="I539" s="18"/>
    </row>
    <row r="540" spans="1:9" x14ac:dyDescent="0.3">
      <c r="A540" s="4"/>
      <c r="B540" s="19"/>
      <c r="C540" s="4"/>
      <c r="D540" s="4"/>
      <c r="E540" s="4"/>
      <c r="F540" s="4"/>
      <c r="G540" s="4"/>
      <c r="H540" s="11"/>
      <c r="I540" s="18"/>
    </row>
    <row r="541" spans="1:9" x14ac:dyDescent="0.3">
      <c r="A541" s="4"/>
      <c r="B541" s="19"/>
      <c r="C541" s="4"/>
      <c r="D541" s="4"/>
      <c r="E541" s="4"/>
      <c r="F541" s="4"/>
      <c r="G541" s="4"/>
      <c r="H541" s="11"/>
      <c r="I541" s="18"/>
    </row>
    <row r="542" spans="1:9" x14ac:dyDescent="0.3">
      <c r="A542" s="4"/>
      <c r="B542" s="19"/>
      <c r="C542" s="4"/>
      <c r="D542" s="4"/>
      <c r="E542" s="4"/>
      <c r="F542" s="4"/>
      <c r="G542" s="4"/>
      <c r="H542" s="11"/>
      <c r="I542" s="18"/>
    </row>
    <row r="543" spans="1:9" x14ac:dyDescent="0.3">
      <c r="A543" s="4"/>
      <c r="B543" s="19"/>
      <c r="C543" s="4"/>
      <c r="D543" s="4"/>
      <c r="E543" s="4"/>
      <c r="F543" s="4"/>
      <c r="G543" s="4"/>
      <c r="H543" s="11"/>
      <c r="I543" s="18"/>
    </row>
    <row r="544" spans="1:9" x14ac:dyDescent="0.3">
      <c r="A544" s="4"/>
      <c r="B544" s="19"/>
      <c r="C544" s="4"/>
      <c r="D544" s="4"/>
      <c r="E544" s="4"/>
      <c r="F544" s="4"/>
      <c r="G544" s="4"/>
      <c r="H544" s="11"/>
      <c r="I544" s="18"/>
    </row>
    <row r="545" spans="1:9" x14ac:dyDescent="0.3">
      <c r="A545" s="4"/>
      <c r="B545" s="19"/>
      <c r="C545" s="4"/>
      <c r="D545" s="4"/>
      <c r="E545" s="4"/>
      <c r="F545" s="4"/>
      <c r="G545" s="4"/>
      <c r="H545" s="11"/>
      <c r="I545" s="18"/>
    </row>
    <row r="546" spans="1:9" x14ac:dyDescent="0.3">
      <c r="A546" s="4"/>
      <c r="B546" s="19"/>
      <c r="C546" s="4"/>
      <c r="D546" s="4"/>
      <c r="E546" s="4"/>
      <c r="F546" s="4"/>
      <c r="G546" s="4"/>
      <c r="H546" s="11"/>
      <c r="I546" s="18"/>
    </row>
    <row r="547" spans="1:9" x14ac:dyDescent="0.3">
      <c r="A547" s="4"/>
      <c r="B547" s="19"/>
      <c r="C547" s="4"/>
      <c r="D547" s="4"/>
      <c r="E547" s="4"/>
      <c r="F547" s="4"/>
      <c r="G547" s="4"/>
      <c r="H547" s="11"/>
      <c r="I547" s="18"/>
    </row>
    <row r="548" spans="1:9" x14ac:dyDescent="0.3">
      <c r="A548" s="4"/>
      <c r="B548" s="19"/>
      <c r="C548" s="4"/>
      <c r="D548" s="4"/>
      <c r="E548" s="4"/>
      <c r="F548" s="4"/>
      <c r="G548" s="4"/>
      <c r="H548" s="11"/>
      <c r="I548" s="18"/>
    </row>
    <row r="549" spans="1:9" x14ac:dyDescent="0.3">
      <c r="A549" s="4"/>
      <c r="B549" s="19"/>
      <c r="C549" s="4"/>
      <c r="D549" s="4"/>
      <c r="E549" s="4"/>
      <c r="F549" s="4"/>
      <c r="G549" s="4"/>
      <c r="H549" s="11"/>
      <c r="I549" s="18"/>
    </row>
    <row r="550" spans="1:9" x14ac:dyDescent="0.3">
      <c r="A550" s="4"/>
      <c r="B550" s="19"/>
      <c r="C550" s="4"/>
      <c r="D550" s="4"/>
      <c r="E550" s="4"/>
      <c r="F550" s="4"/>
      <c r="G550" s="4"/>
      <c r="H550" s="11"/>
      <c r="I550" s="18"/>
    </row>
    <row r="551" spans="1:9" x14ac:dyDescent="0.3">
      <c r="A551" s="4"/>
      <c r="B551" s="19"/>
      <c r="C551" s="4"/>
      <c r="D551" s="4"/>
      <c r="E551" s="4"/>
      <c r="F551" s="4"/>
      <c r="G551" s="4"/>
      <c r="H551" s="11"/>
      <c r="I551" s="18"/>
    </row>
    <row r="552" spans="1:9" x14ac:dyDescent="0.3">
      <c r="A552" s="4"/>
      <c r="B552" s="19"/>
      <c r="C552" s="4"/>
      <c r="D552" s="4"/>
      <c r="E552" s="4"/>
      <c r="F552" s="4"/>
      <c r="G552" s="4"/>
      <c r="H552" s="11"/>
      <c r="I552" s="18"/>
    </row>
    <row r="553" spans="1:9" x14ac:dyDescent="0.3">
      <c r="A553" s="4"/>
      <c r="B553" s="19"/>
      <c r="C553" s="4"/>
      <c r="D553" s="4"/>
      <c r="E553" s="4"/>
      <c r="F553" s="4"/>
      <c r="G553" s="4"/>
      <c r="H553" s="11"/>
      <c r="I553" s="18"/>
    </row>
    <row r="554" spans="1:9" x14ac:dyDescent="0.3">
      <c r="A554" s="4"/>
      <c r="B554" s="19"/>
      <c r="C554" s="4"/>
      <c r="D554" s="4"/>
      <c r="E554" s="4"/>
      <c r="F554" s="4"/>
      <c r="G554" s="4"/>
      <c r="H554" s="11"/>
      <c r="I554" s="18"/>
    </row>
    <row r="555" spans="1:9" x14ac:dyDescent="0.3">
      <c r="A555" s="4"/>
      <c r="B555" s="19"/>
      <c r="C555" s="4"/>
      <c r="D555" s="4"/>
      <c r="E555" s="4"/>
      <c r="F555" s="4"/>
      <c r="G555" s="4"/>
      <c r="H555" s="11"/>
      <c r="I555" s="18"/>
    </row>
    <row r="556" spans="1:9" x14ac:dyDescent="0.3">
      <c r="A556" s="4"/>
      <c r="B556" s="19"/>
      <c r="C556" s="4"/>
      <c r="D556" s="4"/>
      <c r="E556" s="4"/>
      <c r="F556" s="4"/>
      <c r="G556" s="4"/>
      <c r="H556" s="11"/>
      <c r="I556" s="18"/>
    </row>
    <row r="557" spans="1:9" x14ac:dyDescent="0.3">
      <c r="A557" s="4"/>
      <c r="B557" s="19"/>
      <c r="C557" s="4"/>
      <c r="D557" s="4"/>
      <c r="E557" s="4"/>
      <c r="F557" s="4"/>
      <c r="G557" s="4"/>
      <c r="H557" s="11"/>
      <c r="I557" s="18"/>
    </row>
    <row r="558" spans="1:9" x14ac:dyDescent="0.3">
      <c r="A558" s="4"/>
      <c r="B558" s="19"/>
      <c r="C558" s="4"/>
      <c r="D558" s="4"/>
      <c r="E558" s="4"/>
      <c r="F558" s="4"/>
      <c r="G558" s="4"/>
      <c r="H558" s="11"/>
      <c r="I558" s="18"/>
    </row>
    <row r="559" spans="1:9" x14ac:dyDescent="0.3">
      <c r="A559" s="4"/>
      <c r="B559" s="19"/>
      <c r="C559" s="4"/>
      <c r="D559" s="4"/>
      <c r="E559" s="4"/>
      <c r="F559" s="4"/>
      <c r="G559" s="4"/>
      <c r="H559" s="11"/>
      <c r="I559" s="18"/>
    </row>
    <row r="560" spans="1:9" x14ac:dyDescent="0.3">
      <c r="A560" s="4"/>
      <c r="B560" s="19"/>
      <c r="C560" s="4"/>
      <c r="D560" s="4"/>
      <c r="E560" s="4"/>
      <c r="F560" s="4"/>
      <c r="G560" s="4"/>
      <c r="H560" s="11"/>
      <c r="I560" s="18"/>
    </row>
    <row r="561" spans="1:9" x14ac:dyDescent="0.3">
      <c r="A561" s="4"/>
      <c r="B561" s="19"/>
      <c r="C561" s="4"/>
      <c r="D561" s="4"/>
      <c r="E561" s="4"/>
      <c r="F561" s="4"/>
      <c r="G561" s="4"/>
      <c r="H561" s="11"/>
      <c r="I561" s="18"/>
    </row>
    <row r="562" spans="1:9" x14ac:dyDescent="0.3">
      <c r="A562" s="4"/>
      <c r="B562" s="19"/>
      <c r="C562" s="4"/>
      <c r="D562" s="4"/>
      <c r="E562" s="4"/>
      <c r="F562" s="4"/>
      <c r="G562" s="4"/>
      <c r="H562" s="11"/>
      <c r="I562" s="18"/>
    </row>
    <row r="563" spans="1:9" x14ac:dyDescent="0.3">
      <c r="A563" s="4"/>
      <c r="B563" s="19"/>
      <c r="C563" s="4"/>
      <c r="D563" s="4"/>
      <c r="E563" s="4"/>
      <c r="F563" s="4"/>
      <c r="G563" s="4"/>
      <c r="H563" s="11"/>
      <c r="I563" s="18"/>
    </row>
    <row r="564" spans="1:9" x14ac:dyDescent="0.3">
      <c r="A564" s="4"/>
      <c r="B564" s="19"/>
      <c r="C564" s="4"/>
      <c r="D564" s="4"/>
      <c r="E564" s="4"/>
      <c r="F564" s="4"/>
      <c r="G564" s="4"/>
      <c r="H564" s="11"/>
      <c r="I564" s="18"/>
    </row>
    <row r="565" spans="1:9" x14ac:dyDescent="0.3">
      <c r="A565" s="4"/>
      <c r="B565" s="19"/>
      <c r="C565" s="4"/>
      <c r="D565" s="4"/>
      <c r="E565" s="4"/>
      <c r="F565" s="4"/>
      <c r="G565" s="4"/>
      <c r="H565" s="11"/>
      <c r="I565" s="18"/>
    </row>
    <row r="566" spans="1:9" x14ac:dyDescent="0.3">
      <c r="A566" s="4"/>
      <c r="B566" s="19"/>
      <c r="C566" s="4"/>
      <c r="D566" s="4"/>
      <c r="E566" s="4"/>
      <c r="F566" s="4"/>
      <c r="G566" s="4"/>
      <c r="H566" s="11"/>
      <c r="I566" s="18"/>
    </row>
    <row r="567" spans="1:9" x14ac:dyDescent="0.3">
      <c r="A567" s="4"/>
      <c r="B567" s="19"/>
      <c r="C567" s="4"/>
      <c r="D567" s="4"/>
      <c r="E567" s="4"/>
      <c r="F567" s="4"/>
      <c r="G567" s="4"/>
      <c r="H567" s="11"/>
      <c r="I567" s="18"/>
    </row>
    <row r="568" spans="1:9" x14ac:dyDescent="0.3">
      <c r="A568" s="4"/>
      <c r="B568" s="19"/>
      <c r="C568" s="4"/>
      <c r="D568" s="4"/>
      <c r="E568" s="4"/>
      <c r="F568" s="4"/>
      <c r="G568" s="4"/>
      <c r="H568" s="11"/>
      <c r="I568" s="18"/>
    </row>
    <row r="569" spans="1:9" x14ac:dyDescent="0.3">
      <c r="A569" s="4"/>
      <c r="B569" s="19"/>
      <c r="C569" s="4"/>
      <c r="D569" s="4"/>
      <c r="E569" s="4"/>
      <c r="F569" s="4"/>
      <c r="G569" s="4"/>
      <c r="H569" s="11"/>
      <c r="I569" s="18"/>
    </row>
    <row r="570" spans="1:9" x14ac:dyDescent="0.3">
      <c r="A570" s="4"/>
      <c r="B570" s="19"/>
      <c r="C570" s="4"/>
      <c r="D570" s="4"/>
      <c r="E570" s="4"/>
      <c r="F570" s="4"/>
      <c r="G570" s="4"/>
      <c r="H570" s="11"/>
      <c r="I570" s="18"/>
    </row>
    <row r="571" spans="1:9" x14ac:dyDescent="0.3">
      <c r="A571" s="4"/>
      <c r="B571" s="19"/>
      <c r="C571" s="4"/>
      <c r="D571" s="4"/>
      <c r="E571" s="4"/>
      <c r="F571" s="4"/>
      <c r="G571" s="4"/>
      <c r="H571" s="11"/>
      <c r="I571" s="18"/>
    </row>
    <row r="572" spans="1:9" x14ac:dyDescent="0.3">
      <c r="A572" s="4"/>
      <c r="B572" s="19"/>
      <c r="C572" s="4"/>
      <c r="D572" s="4"/>
      <c r="E572" s="4"/>
      <c r="F572" s="4"/>
      <c r="G572" s="4"/>
      <c r="H572" s="11"/>
      <c r="I572" s="18"/>
    </row>
    <row r="573" spans="1:9" x14ac:dyDescent="0.3">
      <c r="A573" s="4"/>
      <c r="B573" s="19"/>
      <c r="C573" s="4"/>
      <c r="D573" s="4"/>
      <c r="E573" s="4"/>
      <c r="F573" s="4"/>
      <c r="G573" s="4"/>
      <c r="H573" s="11"/>
      <c r="I573" s="18"/>
    </row>
    <row r="574" spans="1:9" x14ac:dyDescent="0.3">
      <c r="A574" s="4"/>
      <c r="B574" s="19"/>
      <c r="C574" s="4"/>
      <c r="D574" s="4"/>
      <c r="E574" s="4"/>
      <c r="F574" s="4"/>
      <c r="G574" s="4"/>
      <c r="H574" s="11"/>
      <c r="I574" s="18"/>
    </row>
    <row r="575" spans="1:9" x14ac:dyDescent="0.3">
      <c r="A575" s="4"/>
      <c r="B575" s="19"/>
      <c r="C575" s="4"/>
      <c r="D575" s="4"/>
      <c r="E575" s="4"/>
      <c r="F575" s="4"/>
      <c r="G575" s="4"/>
      <c r="H575" s="11"/>
      <c r="I575" s="18"/>
    </row>
    <row r="576" spans="1:9" x14ac:dyDescent="0.3">
      <c r="A576" s="4"/>
      <c r="B576" s="19"/>
      <c r="C576" s="4"/>
      <c r="D576" s="4"/>
      <c r="E576" s="4"/>
      <c r="F576" s="4"/>
      <c r="G576" s="4"/>
      <c r="H576" s="11"/>
      <c r="I576" s="18"/>
    </row>
    <row r="577" spans="1:9" x14ac:dyDescent="0.3">
      <c r="A577" s="4"/>
      <c r="B577" s="19"/>
      <c r="C577" s="4"/>
      <c r="D577" s="4"/>
      <c r="E577" s="4"/>
      <c r="F577" s="4"/>
      <c r="G577" s="4"/>
      <c r="H577" s="11"/>
      <c r="I577" s="18"/>
    </row>
    <row r="578" spans="1:9" x14ac:dyDescent="0.3">
      <c r="A578" s="4"/>
      <c r="B578" s="19"/>
      <c r="C578" s="4"/>
      <c r="D578" s="4"/>
      <c r="E578" s="4"/>
      <c r="F578" s="4"/>
      <c r="G578" s="4"/>
      <c r="H578" s="11"/>
      <c r="I578" s="18"/>
    </row>
    <row r="579" spans="1:9" x14ac:dyDescent="0.3">
      <c r="A579" s="4"/>
      <c r="B579" s="19"/>
      <c r="C579" s="4"/>
      <c r="D579" s="4"/>
      <c r="E579" s="4"/>
      <c r="F579" s="4"/>
      <c r="G579" s="4"/>
      <c r="H579" s="11"/>
      <c r="I579" s="18"/>
    </row>
    <row r="580" spans="1:9" x14ac:dyDescent="0.3">
      <c r="A580" s="4"/>
      <c r="B580" s="19"/>
      <c r="C580" s="4"/>
      <c r="D580" s="4"/>
      <c r="E580" s="4"/>
      <c r="F580" s="4"/>
      <c r="G580" s="4"/>
      <c r="H580" s="11"/>
      <c r="I580" s="18"/>
    </row>
    <row r="581" spans="1:9" x14ac:dyDescent="0.3">
      <c r="A581" s="4"/>
      <c r="B581" s="19"/>
      <c r="C581" s="4"/>
      <c r="D581" s="4"/>
      <c r="E581" s="4"/>
      <c r="F581" s="4"/>
      <c r="G581" s="4"/>
      <c r="H581" s="11"/>
      <c r="I581" s="18"/>
    </row>
    <row r="582" spans="1:9" x14ac:dyDescent="0.3">
      <c r="A582" s="4"/>
      <c r="B582" s="19"/>
      <c r="C582" s="4"/>
      <c r="D582" s="4"/>
      <c r="E582" s="4"/>
      <c r="F582" s="4"/>
      <c r="G582" s="4"/>
      <c r="H582" s="11"/>
      <c r="I582" s="18"/>
    </row>
    <row r="583" spans="1:9" x14ac:dyDescent="0.3">
      <c r="A583" s="4"/>
      <c r="B583" s="19"/>
      <c r="C583" s="4"/>
      <c r="D583" s="4"/>
      <c r="E583" s="4"/>
      <c r="F583" s="4"/>
      <c r="G583" s="4"/>
      <c r="H583" s="11"/>
      <c r="I583" s="18"/>
    </row>
    <row r="584" spans="1:9" x14ac:dyDescent="0.3">
      <c r="A584" s="4"/>
      <c r="B584" s="19"/>
      <c r="C584" s="4"/>
      <c r="D584" s="4"/>
      <c r="E584" s="4"/>
      <c r="F584" s="4"/>
      <c r="G584" s="4"/>
      <c r="H584" s="11"/>
      <c r="I584" s="18"/>
    </row>
    <row r="585" spans="1:9" x14ac:dyDescent="0.3">
      <c r="A585" s="4"/>
      <c r="B585" s="19"/>
      <c r="C585" s="4"/>
      <c r="D585" s="4"/>
      <c r="E585" s="4"/>
      <c r="F585" s="4"/>
      <c r="G585" s="4"/>
      <c r="H585" s="11"/>
      <c r="I585" s="18"/>
    </row>
    <row r="586" spans="1:9" x14ac:dyDescent="0.3">
      <c r="A586" s="4"/>
      <c r="B586" s="19"/>
      <c r="C586" s="4"/>
      <c r="D586" s="4"/>
      <c r="E586" s="4"/>
      <c r="F586" s="4"/>
      <c r="G586" s="4"/>
      <c r="H586" s="11"/>
      <c r="I586" s="18"/>
    </row>
    <row r="587" spans="1:9" x14ac:dyDescent="0.3">
      <c r="A587" s="4"/>
      <c r="B587" s="19"/>
      <c r="C587" s="4"/>
      <c r="D587" s="4"/>
      <c r="E587" s="4"/>
      <c r="F587" s="4"/>
      <c r="G587" s="4"/>
      <c r="H587" s="11"/>
      <c r="I587" s="18"/>
    </row>
    <row r="588" spans="1:9" x14ac:dyDescent="0.3">
      <c r="A588" s="4"/>
      <c r="B588" s="19"/>
      <c r="C588" s="4"/>
      <c r="D588" s="4"/>
      <c r="E588" s="4"/>
      <c r="F588" s="4"/>
      <c r="G588" s="4"/>
      <c r="H588" s="11"/>
      <c r="I588" s="18"/>
    </row>
    <row r="589" spans="1:9" x14ac:dyDescent="0.3">
      <c r="A589" s="4"/>
      <c r="B589" s="19"/>
      <c r="C589" s="4"/>
      <c r="D589" s="4"/>
      <c r="E589" s="4"/>
      <c r="F589" s="4"/>
      <c r="G589" s="4"/>
      <c r="H589" s="11"/>
      <c r="I589" s="18"/>
    </row>
    <row r="590" spans="1:9" x14ac:dyDescent="0.3">
      <c r="A590" s="4"/>
      <c r="B590" s="19"/>
      <c r="C590" s="4"/>
      <c r="D590" s="4"/>
      <c r="E590" s="4"/>
      <c r="F590" s="4"/>
      <c r="G590" s="4"/>
      <c r="H590" s="11"/>
      <c r="I590" s="18"/>
    </row>
    <row r="591" spans="1:9" x14ac:dyDescent="0.3">
      <c r="A591" s="4"/>
      <c r="B591" s="19"/>
      <c r="C591" s="4"/>
      <c r="D591" s="4"/>
      <c r="E591" s="4"/>
      <c r="F591" s="4"/>
      <c r="G591" s="4"/>
      <c r="H591" s="11"/>
      <c r="I591" s="18"/>
    </row>
    <row r="592" spans="1:9" x14ac:dyDescent="0.3">
      <c r="A592" s="4"/>
      <c r="B592" s="19"/>
      <c r="C592" s="4"/>
      <c r="D592" s="4"/>
      <c r="E592" s="4"/>
      <c r="F592" s="4"/>
      <c r="G592" s="4"/>
      <c r="H592" s="11"/>
      <c r="I592" s="18"/>
    </row>
    <row r="593" spans="1:9" x14ac:dyDescent="0.3">
      <c r="A593" s="4"/>
      <c r="B593" s="19"/>
      <c r="C593" s="4"/>
      <c r="D593" s="4"/>
      <c r="E593" s="4"/>
      <c r="F593" s="4"/>
      <c r="G593" s="4"/>
      <c r="H593" s="11"/>
      <c r="I593" s="18"/>
    </row>
    <row r="594" spans="1:9" x14ac:dyDescent="0.3">
      <c r="A594" s="4"/>
      <c r="B594" s="19"/>
      <c r="C594" s="4"/>
      <c r="D594" s="4"/>
      <c r="E594" s="4"/>
      <c r="F594" s="4"/>
      <c r="G594" s="4"/>
      <c r="H594" s="11"/>
      <c r="I594" s="18"/>
    </row>
    <row r="595" spans="1:9" x14ac:dyDescent="0.3">
      <c r="A595" s="4"/>
      <c r="B595" s="19"/>
      <c r="C595" s="4"/>
      <c r="D595" s="4"/>
      <c r="E595" s="4"/>
      <c r="F595" s="4"/>
      <c r="G595" s="4"/>
      <c r="H595" s="11"/>
      <c r="I595" s="18"/>
    </row>
    <row r="596" spans="1:9" x14ac:dyDescent="0.3">
      <c r="A596" s="4"/>
      <c r="B596" s="19"/>
      <c r="C596" s="4"/>
      <c r="D596" s="4"/>
      <c r="E596" s="4"/>
      <c r="F596" s="4"/>
      <c r="G596" s="4"/>
      <c r="H596" s="11"/>
      <c r="I596" s="18"/>
    </row>
    <row r="597" spans="1:9" x14ac:dyDescent="0.3">
      <c r="A597" s="4"/>
      <c r="B597" s="19"/>
      <c r="C597" s="4"/>
      <c r="D597" s="4"/>
      <c r="E597" s="4"/>
      <c r="F597" s="4"/>
      <c r="G597" s="4"/>
      <c r="H597" s="11"/>
      <c r="I597" s="18"/>
    </row>
    <row r="598" spans="1:9" x14ac:dyDescent="0.3">
      <c r="A598" s="4"/>
      <c r="B598" s="19"/>
      <c r="C598" s="4"/>
      <c r="D598" s="4"/>
      <c r="E598" s="4"/>
      <c r="F598" s="4"/>
      <c r="G598" s="4"/>
      <c r="H598" s="11"/>
      <c r="I598" s="18"/>
    </row>
    <row r="599" spans="1:9" x14ac:dyDescent="0.3">
      <c r="A599" s="4"/>
      <c r="B599" s="19"/>
      <c r="C599" s="4"/>
      <c r="D599" s="4"/>
      <c r="E599" s="4"/>
      <c r="F599" s="4"/>
      <c r="G599" s="4"/>
      <c r="H599" s="11"/>
      <c r="I599" s="18"/>
    </row>
    <row r="600" spans="1:9" x14ac:dyDescent="0.3">
      <c r="A600" s="4"/>
      <c r="B600" s="19"/>
      <c r="C600" s="4"/>
      <c r="D600" s="4"/>
      <c r="E600" s="4"/>
      <c r="F600" s="4"/>
      <c r="G600" s="4"/>
      <c r="H600" s="11"/>
      <c r="I600" s="18"/>
    </row>
    <row r="601" spans="1:9" x14ac:dyDescent="0.3">
      <c r="A601" s="4"/>
      <c r="B601" s="19"/>
      <c r="C601" s="4"/>
      <c r="D601" s="4"/>
      <c r="E601" s="4"/>
      <c r="F601" s="4"/>
      <c r="G601" s="4"/>
      <c r="H601" s="11"/>
      <c r="I601" s="18"/>
    </row>
    <row r="602" spans="1:9" x14ac:dyDescent="0.3">
      <c r="A602" s="4"/>
      <c r="B602" s="19"/>
      <c r="C602" s="4"/>
      <c r="D602" s="4"/>
      <c r="E602" s="4"/>
      <c r="F602" s="4"/>
      <c r="G602" s="4"/>
      <c r="H602" s="11"/>
      <c r="I602" s="18"/>
    </row>
    <row r="603" spans="1:9" x14ac:dyDescent="0.3">
      <c r="A603" s="4"/>
      <c r="B603" s="19"/>
      <c r="C603" s="4"/>
      <c r="D603" s="4"/>
      <c r="E603" s="4"/>
      <c r="F603" s="4"/>
      <c r="G603" s="4"/>
      <c r="H603" s="11"/>
      <c r="I603" s="18"/>
    </row>
    <row r="604" spans="1:9" x14ac:dyDescent="0.3">
      <c r="A604" s="4"/>
      <c r="B604" s="19"/>
      <c r="C604" s="4"/>
      <c r="D604" s="4"/>
      <c r="E604" s="4"/>
      <c r="F604" s="4"/>
      <c r="G604" s="4"/>
      <c r="H604" s="11"/>
      <c r="I604" s="18"/>
    </row>
    <row r="605" spans="1:9" x14ac:dyDescent="0.3">
      <c r="A605" s="4"/>
      <c r="B605" s="19"/>
      <c r="C605" s="4"/>
      <c r="D605" s="4"/>
      <c r="E605" s="4"/>
      <c r="F605" s="4"/>
      <c r="G605" s="4"/>
      <c r="H605" s="11"/>
      <c r="I605" s="18"/>
    </row>
    <row r="606" spans="1:9" x14ac:dyDescent="0.3">
      <c r="A606" s="4"/>
      <c r="B606" s="19"/>
      <c r="C606" s="4"/>
      <c r="D606" s="4"/>
      <c r="E606" s="4"/>
      <c r="F606" s="4"/>
      <c r="G606" s="4"/>
      <c r="H606" s="11"/>
      <c r="I606" s="18"/>
    </row>
    <row r="607" spans="1:9" x14ac:dyDescent="0.3">
      <c r="A607" s="4"/>
      <c r="B607" s="19"/>
      <c r="C607" s="4"/>
      <c r="D607" s="4"/>
      <c r="E607" s="4"/>
      <c r="F607" s="4"/>
      <c r="G607" s="4"/>
      <c r="H607" s="11"/>
      <c r="I607" s="18"/>
    </row>
    <row r="608" spans="1:9" x14ac:dyDescent="0.3">
      <c r="A608" s="4"/>
      <c r="B608" s="19"/>
      <c r="C608" s="4"/>
      <c r="D608" s="4"/>
      <c r="E608" s="4"/>
      <c r="F608" s="4"/>
      <c r="G608" s="4"/>
      <c r="H608" s="11"/>
      <c r="I608" s="18"/>
    </row>
    <row r="609" spans="1:9" x14ac:dyDescent="0.3">
      <c r="A609" s="4"/>
      <c r="B609" s="19"/>
      <c r="C609" s="4"/>
      <c r="D609" s="4"/>
      <c r="E609" s="4"/>
      <c r="F609" s="4"/>
      <c r="G609" s="4"/>
      <c r="H609" s="11"/>
      <c r="I609" s="18"/>
    </row>
    <row r="610" spans="1:9" x14ac:dyDescent="0.3">
      <c r="A610" s="4"/>
      <c r="B610" s="19"/>
      <c r="C610" s="4"/>
      <c r="D610" s="4"/>
      <c r="E610" s="4"/>
      <c r="F610" s="4"/>
      <c r="G610" s="4"/>
      <c r="H610" s="11"/>
      <c r="I610" s="18"/>
    </row>
    <row r="611" spans="1:9" x14ac:dyDescent="0.3">
      <c r="A611" s="4"/>
      <c r="B611" s="19"/>
      <c r="C611" s="4"/>
      <c r="D611" s="4"/>
      <c r="E611" s="4"/>
      <c r="F611" s="4"/>
      <c r="G611" s="4"/>
      <c r="H611" s="11"/>
      <c r="I611" s="18"/>
    </row>
    <row r="612" spans="1:9" x14ac:dyDescent="0.3">
      <c r="A612" s="4"/>
      <c r="B612" s="19"/>
      <c r="C612" s="4"/>
      <c r="D612" s="4"/>
      <c r="E612" s="4"/>
      <c r="F612" s="4"/>
      <c r="G612" s="4"/>
      <c r="H612" s="11"/>
      <c r="I612" s="18"/>
    </row>
    <row r="613" spans="1:9" x14ac:dyDescent="0.3">
      <c r="A613" s="4"/>
      <c r="B613" s="19"/>
      <c r="C613" s="4"/>
      <c r="D613" s="4"/>
      <c r="E613" s="4"/>
      <c r="F613" s="4"/>
      <c r="G613" s="4"/>
      <c r="H613" s="11"/>
      <c r="I613" s="18"/>
    </row>
    <row r="614" spans="1:9" x14ac:dyDescent="0.3">
      <c r="A614" s="4"/>
      <c r="B614" s="19"/>
      <c r="C614" s="4"/>
      <c r="D614" s="4"/>
      <c r="E614" s="4"/>
      <c r="F614" s="4"/>
      <c r="G614" s="4"/>
      <c r="H614" s="11"/>
      <c r="I614" s="18"/>
    </row>
    <row r="615" spans="1:9" x14ac:dyDescent="0.3">
      <c r="A615" s="4"/>
      <c r="B615" s="19"/>
      <c r="C615" s="4"/>
      <c r="D615" s="4"/>
      <c r="E615" s="4"/>
      <c r="F615" s="4"/>
      <c r="G615" s="4"/>
      <c r="H615" s="11"/>
      <c r="I615" s="18"/>
    </row>
    <row r="616" spans="1:9" x14ac:dyDescent="0.3">
      <c r="A616" s="4"/>
      <c r="B616" s="19"/>
      <c r="C616" s="4"/>
      <c r="D616" s="4"/>
      <c r="E616" s="4"/>
      <c r="F616" s="4"/>
      <c r="G616" s="4"/>
      <c r="H616" s="11"/>
      <c r="I616" s="18"/>
    </row>
    <row r="617" spans="1:9" x14ac:dyDescent="0.3">
      <c r="A617" s="4"/>
      <c r="B617" s="19"/>
      <c r="C617" s="4"/>
      <c r="D617" s="4"/>
      <c r="E617" s="4"/>
      <c r="F617" s="4"/>
      <c r="G617" s="4"/>
      <c r="H617" s="11"/>
      <c r="I617" s="18"/>
    </row>
    <row r="618" spans="1:9" x14ac:dyDescent="0.3">
      <c r="A618" s="4"/>
      <c r="B618" s="19"/>
      <c r="C618" s="4"/>
      <c r="D618" s="4"/>
      <c r="E618" s="4"/>
      <c r="F618" s="4"/>
      <c r="G618" s="4"/>
      <c r="H618" s="11"/>
      <c r="I618" s="18"/>
    </row>
    <row r="619" spans="1:9" x14ac:dyDescent="0.3">
      <c r="A619" s="4"/>
      <c r="B619" s="19"/>
      <c r="C619" s="4"/>
      <c r="D619" s="4"/>
      <c r="E619" s="4"/>
      <c r="F619" s="4"/>
      <c r="G619" s="4"/>
      <c r="H619" s="11"/>
      <c r="I619" s="18"/>
    </row>
    <row r="620" spans="1:9" x14ac:dyDescent="0.3">
      <c r="A620" s="4"/>
      <c r="B620" s="19"/>
      <c r="C620" s="4"/>
      <c r="D620" s="4"/>
      <c r="E620" s="4"/>
      <c r="F620" s="4"/>
      <c r="G620" s="4"/>
      <c r="H620" s="11"/>
      <c r="I620" s="18"/>
    </row>
    <row r="621" spans="1:9" x14ac:dyDescent="0.3">
      <c r="A621" s="4"/>
      <c r="B621" s="19"/>
      <c r="C621" s="4"/>
      <c r="D621" s="4"/>
      <c r="E621" s="4"/>
      <c r="F621" s="4"/>
      <c r="G621" s="4"/>
      <c r="H621" s="11"/>
      <c r="I621" s="18"/>
    </row>
    <row r="622" spans="1:9" x14ac:dyDescent="0.3">
      <c r="A622" s="4"/>
      <c r="B622" s="19"/>
      <c r="C622" s="4"/>
      <c r="D622" s="4"/>
      <c r="E622" s="4"/>
      <c r="F622" s="4"/>
      <c r="G622" s="4"/>
      <c r="H622" s="11"/>
      <c r="I622" s="18"/>
    </row>
    <row r="623" spans="1:9" x14ac:dyDescent="0.3">
      <c r="A623" s="4"/>
      <c r="B623" s="19"/>
      <c r="C623" s="4"/>
      <c r="D623" s="4"/>
      <c r="E623" s="4"/>
      <c r="F623" s="4"/>
      <c r="G623" s="4"/>
      <c r="H623" s="11"/>
      <c r="I623" s="18"/>
    </row>
    <row r="624" spans="1:9" x14ac:dyDescent="0.3">
      <c r="A624" s="4"/>
      <c r="B624" s="19"/>
      <c r="C624" s="4"/>
      <c r="D624" s="4"/>
      <c r="E624" s="4"/>
      <c r="F624" s="4"/>
      <c r="G624" s="4"/>
      <c r="H624" s="11"/>
      <c r="I624" s="18"/>
    </row>
    <row r="625" spans="1:9" x14ac:dyDescent="0.3">
      <c r="A625" s="4"/>
      <c r="B625" s="19"/>
      <c r="C625" s="4"/>
      <c r="D625" s="4"/>
      <c r="E625" s="4"/>
      <c r="F625" s="4"/>
      <c r="G625" s="4"/>
      <c r="H625" s="11"/>
      <c r="I625" s="18"/>
    </row>
    <row r="626" spans="1:9" x14ac:dyDescent="0.3">
      <c r="A626" s="4"/>
      <c r="B626" s="19"/>
      <c r="C626" s="4"/>
      <c r="D626" s="4"/>
      <c r="E626" s="4"/>
      <c r="F626" s="4"/>
      <c r="G626" s="4"/>
      <c r="H626" s="11"/>
      <c r="I626" s="18"/>
    </row>
    <row r="627" spans="1:9" x14ac:dyDescent="0.3">
      <c r="A627" s="4"/>
      <c r="B627" s="19"/>
      <c r="C627" s="4"/>
      <c r="D627" s="4"/>
      <c r="E627" s="4"/>
      <c r="F627" s="4"/>
      <c r="G627" s="4"/>
      <c r="H627" s="11"/>
      <c r="I627" s="18"/>
    </row>
    <row r="628" spans="1:9" x14ac:dyDescent="0.3">
      <c r="A628" s="4"/>
      <c r="B628" s="19"/>
      <c r="C628" s="4"/>
      <c r="D628" s="4"/>
      <c r="E628" s="4"/>
      <c r="F628" s="4"/>
      <c r="G628" s="4"/>
      <c r="H628" s="11"/>
      <c r="I628" s="18"/>
    </row>
    <row r="629" spans="1:9" x14ac:dyDescent="0.3">
      <c r="A629" s="4"/>
      <c r="B629" s="19"/>
      <c r="C629" s="4"/>
      <c r="D629" s="4"/>
      <c r="E629" s="4"/>
      <c r="F629" s="4"/>
      <c r="G629" s="4"/>
      <c r="H629" s="11"/>
      <c r="I629" s="18"/>
    </row>
    <row r="630" spans="1:9" x14ac:dyDescent="0.3">
      <c r="A630" s="4"/>
      <c r="B630" s="19"/>
      <c r="C630" s="4"/>
      <c r="D630" s="4"/>
      <c r="E630" s="4"/>
      <c r="F630" s="4"/>
      <c r="G630" s="4"/>
      <c r="H630" s="11"/>
      <c r="I630" s="18"/>
    </row>
    <row r="631" spans="1:9" x14ac:dyDescent="0.3">
      <c r="A631" s="4"/>
      <c r="B631" s="19"/>
      <c r="C631" s="4"/>
      <c r="D631" s="4"/>
      <c r="E631" s="4"/>
      <c r="F631" s="4"/>
      <c r="G631" s="4"/>
      <c r="H631" s="11"/>
      <c r="I631" s="18"/>
    </row>
    <row r="632" spans="1:9" x14ac:dyDescent="0.3">
      <c r="A632" s="4"/>
      <c r="B632" s="19"/>
      <c r="C632" s="4"/>
      <c r="D632" s="4"/>
      <c r="E632" s="4"/>
      <c r="F632" s="4"/>
      <c r="G632" s="4"/>
      <c r="H632" s="11"/>
      <c r="I632" s="18"/>
    </row>
    <row r="633" spans="1:9" x14ac:dyDescent="0.3">
      <c r="A633" s="4"/>
      <c r="B633" s="19"/>
      <c r="C633" s="4"/>
      <c r="D633" s="4"/>
      <c r="E633" s="4"/>
      <c r="F633" s="4"/>
      <c r="G633" s="4"/>
      <c r="H633" s="11"/>
      <c r="I633" s="18"/>
    </row>
    <row r="634" spans="1:9" x14ac:dyDescent="0.3">
      <c r="A634" s="4"/>
      <c r="B634" s="19"/>
      <c r="C634" s="4"/>
      <c r="D634" s="4"/>
      <c r="E634" s="4"/>
      <c r="F634" s="4"/>
      <c r="G634" s="4"/>
      <c r="H634" s="11"/>
      <c r="I634" s="18"/>
    </row>
    <row r="635" spans="1:9" x14ac:dyDescent="0.3">
      <c r="A635" s="4"/>
      <c r="B635" s="19"/>
      <c r="C635" s="4"/>
      <c r="D635" s="4"/>
      <c r="E635" s="4"/>
      <c r="F635" s="4"/>
      <c r="G635" s="4"/>
      <c r="H635" s="11"/>
      <c r="I635" s="18"/>
    </row>
    <row r="636" spans="1:9" x14ac:dyDescent="0.3">
      <c r="A636" s="4"/>
      <c r="B636" s="19"/>
      <c r="C636" s="4"/>
      <c r="D636" s="4"/>
      <c r="E636" s="4"/>
      <c r="F636" s="4"/>
      <c r="G636" s="4"/>
      <c r="H636" s="11"/>
      <c r="I636" s="18"/>
    </row>
    <row r="637" spans="1:9" x14ac:dyDescent="0.3">
      <c r="A637" s="4"/>
      <c r="B637" s="19"/>
      <c r="C637" s="4"/>
      <c r="D637" s="4"/>
      <c r="E637" s="4"/>
      <c r="F637" s="4"/>
      <c r="G637" s="4"/>
      <c r="H637" s="11"/>
      <c r="I637" s="18"/>
    </row>
    <row r="638" spans="1:9" x14ac:dyDescent="0.3">
      <c r="A638" s="4"/>
      <c r="B638" s="19"/>
      <c r="C638" s="4"/>
      <c r="D638" s="4"/>
      <c r="E638" s="4"/>
      <c r="F638" s="4"/>
      <c r="G638" s="4"/>
      <c r="H638" s="11"/>
      <c r="I638" s="18"/>
    </row>
    <row r="639" spans="1:9" x14ac:dyDescent="0.3">
      <c r="A639" s="4"/>
      <c r="B639" s="19"/>
      <c r="C639" s="4"/>
      <c r="D639" s="4"/>
      <c r="E639" s="4"/>
      <c r="F639" s="4"/>
      <c r="G639" s="4"/>
      <c r="H639" s="11"/>
      <c r="I639" s="18"/>
    </row>
    <row r="640" spans="1:9" x14ac:dyDescent="0.3">
      <c r="A640" s="4"/>
      <c r="B640" s="19"/>
      <c r="C640" s="4"/>
      <c r="D640" s="4"/>
      <c r="E640" s="4"/>
      <c r="F640" s="4"/>
      <c r="G640" s="4"/>
      <c r="H640" s="11"/>
      <c r="I640" s="18"/>
    </row>
    <row r="641" spans="1:9" x14ac:dyDescent="0.3">
      <c r="A641" s="4"/>
      <c r="B641" s="19"/>
      <c r="C641" s="4"/>
      <c r="D641" s="4"/>
      <c r="E641" s="4"/>
      <c r="F641" s="4"/>
      <c r="G641" s="4"/>
      <c r="H641" s="11"/>
      <c r="I641" s="18"/>
    </row>
    <row r="642" spans="1:9" x14ac:dyDescent="0.3">
      <c r="A642" s="4"/>
      <c r="B642" s="19"/>
      <c r="C642" s="4"/>
      <c r="D642" s="4"/>
      <c r="E642" s="4"/>
      <c r="F642" s="4"/>
      <c r="G642" s="4"/>
      <c r="H642" s="11"/>
      <c r="I642" s="18"/>
    </row>
    <row r="643" spans="1:9" x14ac:dyDescent="0.3">
      <c r="A643" s="4"/>
      <c r="B643" s="19"/>
      <c r="C643" s="4"/>
      <c r="D643" s="4"/>
      <c r="E643" s="4"/>
      <c r="F643" s="4"/>
      <c r="G643" s="4"/>
      <c r="H643" s="11"/>
      <c r="I643" s="18"/>
    </row>
    <row r="644" spans="1:9" x14ac:dyDescent="0.3">
      <c r="A644" s="4"/>
      <c r="B644" s="19"/>
      <c r="C644" s="4"/>
      <c r="D644" s="4"/>
      <c r="E644" s="4"/>
      <c r="F644" s="4"/>
      <c r="G644" s="4"/>
      <c r="H644" s="11"/>
      <c r="I644" s="18"/>
    </row>
    <row r="645" spans="1:9" x14ac:dyDescent="0.3">
      <c r="A645" s="4"/>
      <c r="B645" s="19"/>
      <c r="C645" s="4"/>
      <c r="D645" s="4"/>
      <c r="E645" s="4"/>
      <c r="F645" s="4"/>
      <c r="G645" s="4"/>
      <c r="H645" s="11"/>
      <c r="I645" s="18"/>
    </row>
    <row r="646" spans="1:9" x14ac:dyDescent="0.3">
      <c r="A646" s="4"/>
      <c r="B646" s="19"/>
      <c r="C646" s="4"/>
      <c r="D646" s="4"/>
      <c r="E646" s="4"/>
      <c r="F646" s="4"/>
      <c r="G646" s="4"/>
      <c r="H646" s="11"/>
      <c r="I646" s="18"/>
    </row>
    <row r="647" spans="1:9" x14ac:dyDescent="0.3">
      <c r="A647" s="4"/>
      <c r="B647" s="19"/>
      <c r="C647" s="4"/>
      <c r="D647" s="4"/>
      <c r="E647" s="4"/>
      <c r="F647" s="4"/>
      <c r="G647" s="4"/>
      <c r="H647" s="11"/>
      <c r="I647" s="18"/>
    </row>
    <row r="648" spans="1:9" x14ac:dyDescent="0.3">
      <c r="A648" s="4"/>
      <c r="B648" s="19"/>
      <c r="C648" s="4"/>
      <c r="D648" s="4"/>
      <c r="E648" s="4"/>
      <c r="F648" s="4"/>
      <c r="G648" s="4"/>
      <c r="H648" s="11"/>
      <c r="I648" s="18"/>
    </row>
    <row r="649" spans="1:9" x14ac:dyDescent="0.3">
      <c r="A649" s="4"/>
      <c r="B649" s="19"/>
      <c r="C649" s="4"/>
      <c r="D649" s="4"/>
      <c r="E649" s="4"/>
      <c r="F649" s="4"/>
      <c r="G649" s="4"/>
      <c r="H649" s="11"/>
      <c r="I649" s="18"/>
    </row>
    <row r="650" spans="1:9" x14ac:dyDescent="0.3">
      <c r="A650" s="4"/>
      <c r="B650" s="19"/>
      <c r="C650" s="4"/>
      <c r="D650" s="4"/>
      <c r="E650" s="4"/>
      <c r="F650" s="4"/>
      <c r="G650" s="4"/>
      <c r="H650" s="11"/>
      <c r="I650" s="18"/>
    </row>
    <row r="651" spans="1:9" x14ac:dyDescent="0.3">
      <c r="A651" s="4"/>
      <c r="B651" s="19"/>
      <c r="C651" s="4"/>
      <c r="D651" s="4"/>
      <c r="E651" s="4"/>
      <c r="F651" s="4"/>
      <c r="G651" s="4"/>
      <c r="H651" s="11"/>
      <c r="I651" s="18"/>
    </row>
    <row r="652" spans="1:9" x14ac:dyDescent="0.3">
      <c r="A652" s="4"/>
      <c r="B652" s="19"/>
      <c r="C652" s="4"/>
      <c r="D652" s="4"/>
      <c r="E652" s="4"/>
      <c r="F652" s="4"/>
      <c r="G652" s="4"/>
      <c r="H652" s="11"/>
      <c r="I652" s="18"/>
    </row>
    <row r="653" spans="1:9" x14ac:dyDescent="0.3">
      <c r="A653" s="4"/>
      <c r="B653" s="19"/>
      <c r="C653" s="4"/>
      <c r="D653" s="4"/>
      <c r="E653" s="4"/>
      <c r="F653" s="4"/>
      <c r="G653" s="4"/>
      <c r="H653" s="11"/>
      <c r="I653" s="18"/>
    </row>
    <row r="654" spans="1:9" x14ac:dyDescent="0.3">
      <c r="A654" s="4"/>
      <c r="B654" s="19"/>
      <c r="C654" s="4"/>
      <c r="D654" s="4"/>
      <c r="E654" s="4"/>
      <c r="F654" s="4"/>
      <c r="G654" s="4"/>
      <c r="H654" s="11"/>
      <c r="I654" s="18"/>
    </row>
    <row r="655" spans="1:9" x14ac:dyDescent="0.3">
      <c r="A655" s="4"/>
      <c r="B655" s="19"/>
      <c r="C655" s="4"/>
      <c r="D655" s="4"/>
      <c r="E655" s="4"/>
      <c r="F655" s="4"/>
      <c r="G655" s="4"/>
      <c r="H655" s="11"/>
      <c r="I655" s="18"/>
    </row>
    <row r="656" spans="1:9" x14ac:dyDescent="0.3">
      <c r="A656" s="4"/>
      <c r="B656" s="19"/>
      <c r="C656" s="4"/>
      <c r="D656" s="4"/>
      <c r="E656" s="4"/>
      <c r="F656" s="4"/>
      <c r="G656" s="4"/>
      <c r="H656" s="11"/>
      <c r="I656" s="18"/>
    </row>
    <row r="657" spans="1:9" x14ac:dyDescent="0.3">
      <c r="A657" s="4"/>
      <c r="B657" s="19"/>
      <c r="C657" s="4"/>
      <c r="D657" s="4"/>
      <c r="E657" s="4"/>
      <c r="F657" s="4"/>
      <c r="G657" s="4"/>
      <c r="H657" s="11"/>
      <c r="I657" s="18"/>
    </row>
    <row r="658" spans="1:9" x14ac:dyDescent="0.3">
      <c r="A658" s="4"/>
      <c r="B658" s="19"/>
      <c r="C658" s="4"/>
      <c r="D658" s="4"/>
      <c r="E658" s="4"/>
      <c r="F658" s="4"/>
      <c r="G658" s="4"/>
      <c r="H658" s="11"/>
      <c r="I658" s="18"/>
    </row>
    <row r="659" spans="1:9" x14ac:dyDescent="0.3">
      <c r="A659" s="4"/>
      <c r="B659" s="19"/>
      <c r="C659" s="4"/>
      <c r="D659" s="4"/>
      <c r="E659" s="4"/>
      <c r="F659" s="4"/>
      <c r="G659" s="4"/>
      <c r="H659" s="11"/>
      <c r="I659" s="18"/>
    </row>
    <row r="660" spans="1:9" x14ac:dyDescent="0.3">
      <c r="A660" s="4"/>
      <c r="B660" s="19"/>
      <c r="C660" s="4"/>
      <c r="D660" s="4"/>
      <c r="E660" s="4"/>
      <c r="F660" s="4"/>
      <c r="G660" s="4"/>
      <c r="H660" s="11"/>
      <c r="I660" s="18"/>
    </row>
    <row r="661" spans="1:9" x14ac:dyDescent="0.3">
      <c r="A661" s="4"/>
      <c r="B661" s="19"/>
      <c r="C661" s="4"/>
      <c r="D661" s="4"/>
      <c r="E661" s="4"/>
      <c r="F661" s="4"/>
      <c r="G661" s="4"/>
      <c r="H661" s="11"/>
      <c r="I661" s="18"/>
    </row>
    <row r="662" spans="1:9" x14ac:dyDescent="0.3">
      <c r="A662" s="4"/>
      <c r="B662" s="19"/>
      <c r="C662" s="4"/>
      <c r="D662" s="4"/>
      <c r="E662" s="4"/>
      <c r="F662" s="4"/>
      <c r="G662" s="4"/>
      <c r="H662" s="11"/>
      <c r="I662" s="18"/>
    </row>
    <row r="663" spans="1:9" x14ac:dyDescent="0.3">
      <c r="A663" s="4"/>
      <c r="B663" s="19"/>
      <c r="C663" s="4"/>
      <c r="D663" s="4"/>
      <c r="E663" s="4"/>
      <c r="F663" s="4"/>
      <c r="G663" s="4"/>
      <c r="H663" s="11"/>
      <c r="I663" s="18"/>
    </row>
    <row r="664" spans="1:9" x14ac:dyDescent="0.3">
      <c r="A664" s="4"/>
      <c r="B664" s="19"/>
      <c r="C664" s="4"/>
      <c r="D664" s="4"/>
      <c r="E664" s="4"/>
      <c r="F664" s="4"/>
      <c r="G664" s="4"/>
      <c r="H664" s="11"/>
      <c r="I664" s="18"/>
    </row>
    <row r="665" spans="1:9" x14ac:dyDescent="0.3">
      <c r="A665" s="4"/>
      <c r="B665" s="19"/>
      <c r="C665" s="4"/>
      <c r="D665" s="4"/>
      <c r="E665" s="4"/>
      <c r="F665" s="4"/>
      <c r="G665" s="4"/>
      <c r="H665" s="11"/>
      <c r="I665" s="18"/>
    </row>
    <row r="666" spans="1:9" x14ac:dyDescent="0.3">
      <c r="A666" s="4"/>
      <c r="B666" s="19"/>
      <c r="C666" s="4"/>
      <c r="D666" s="4"/>
      <c r="E666" s="4"/>
      <c r="F666" s="4"/>
      <c r="G666" s="4"/>
      <c r="H666" s="11"/>
      <c r="I666" s="18"/>
    </row>
    <row r="667" spans="1:9" x14ac:dyDescent="0.3">
      <c r="A667" s="4"/>
      <c r="B667" s="19"/>
      <c r="C667" s="4"/>
      <c r="D667" s="4"/>
      <c r="E667" s="4"/>
      <c r="F667" s="4"/>
      <c r="G667" s="4"/>
      <c r="H667" s="11"/>
      <c r="I667" s="18"/>
    </row>
    <row r="668" spans="1:9" x14ac:dyDescent="0.3">
      <c r="A668" s="4"/>
      <c r="B668" s="19"/>
      <c r="C668" s="4"/>
      <c r="D668" s="4"/>
      <c r="E668" s="4"/>
      <c r="F668" s="4"/>
      <c r="G668" s="4"/>
      <c r="H668" s="11"/>
      <c r="I668" s="18"/>
    </row>
    <row r="669" spans="1:9" x14ac:dyDescent="0.3">
      <c r="A669" s="4"/>
      <c r="B669" s="19"/>
      <c r="C669" s="4"/>
      <c r="D669" s="4"/>
      <c r="E669" s="4"/>
      <c r="F669" s="4"/>
      <c r="G669" s="4"/>
      <c r="H669" s="11"/>
      <c r="I669" s="18"/>
    </row>
    <row r="670" spans="1:9" x14ac:dyDescent="0.3">
      <c r="A670" s="4"/>
      <c r="B670" s="19"/>
      <c r="C670" s="4"/>
      <c r="D670" s="4"/>
      <c r="E670" s="4"/>
      <c r="F670" s="4"/>
      <c r="G670" s="4"/>
      <c r="H670" s="11"/>
      <c r="I670" s="18"/>
    </row>
    <row r="671" spans="1:9" x14ac:dyDescent="0.3">
      <c r="A671" s="4"/>
      <c r="B671" s="19"/>
      <c r="C671" s="4"/>
      <c r="D671" s="4"/>
      <c r="E671" s="4"/>
      <c r="F671" s="4"/>
      <c r="G671" s="4"/>
      <c r="H671" s="11"/>
      <c r="I671" s="18"/>
    </row>
    <row r="672" spans="1:9" x14ac:dyDescent="0.3">
      <c r="A672" s="4"/>
      <c r="B672" s="19"/>
      <c r="C672" s="4"/>
      <c r="D672" s="4"/>
      <c r="E672" s="4"/>
      <c r="F672" s="4"/>
      <c r="G672" s="4"/>
      <c r="H672" s="11"/>
      <c r="I672" s="18"/>
    </row>
    <row r="673" spans="1:9" x14ac:dyDescent="0.3">
      <c r="A673" s="4"/>
      <c r="B673" s="19"/>
      <c r="C673" s="4"/>
      <c r="D673" s="4"/>
      <c r="E673" s="4"/>
      <c r="F673" s="4"/>
      <c r="G673" s="4"/>
      <c r="H673" s="11"/>
      <c r="I673" s="18"/>
    </row>
    <row r="674" spans="1:9" x14ac:dyDescent="0.3">
      <c r="A674" s="4"/>
      <c r="B674" s="19"/>
      <c r="C674" s="4"/>
      <c r="D674" s="4"/>
      <c r="E674" s="4"/>
      <c r="F674" s="4"/>
      <c r="G674" s="4"/>
      <c r="H674" s="11"/>
      <c r="I674" s="18"/>
    </row>
    <row r="675" spans="1:9" x14ac:dyDescent="0.3">
      <c r="A675" s="4"/>
      <c r="B675" s="19"/>
      <c r="C675" s="4"/>
      <c r="D675" s="4"/>
      <c r="E675" s="4"/>
      <c r="F675" s="4"/>
      <c r="G675" s="4"/>
      <c r="H675" s="11"/>
      <c r="I675" s="18"/>
    </row>
    <row r="676" spans="1:9" x14ac:dyDescent="0.3">
      <c r="A676" s="4"/>
      <c r="B676" s="19"/>
      <c r="C676" s="4"/>
      <c r="D676" s="4"/>
      <c r="E676" s="4"/>
      <c r="F676" s="4"/>
      <c r="G676" s="4"/>
      <c r="H676" s="11"/>
      <c r="I676" s="18"/>
    </row>
    <row r="677" spans="1:9" x14ac:dyDescent="0.3">
      <c r="A677" s="4"/>
      <c r="B677" s="19"/>
      <c r="C677" s="4"/>
      <c r="D677" s="4"/>
      <c r="E677" s="4"/>
      <c r="F677" s="4"/>
      <c r="G677" s="4"/>
      <c r="H677" s="11"/>
      <c r="I677" s="18"/>
    </row>
    <row r="678" spans="1:9" x14ac:dyDescent="0.3">
      <c r="A678" s="4"/>
      <c r="B678" s="19"/>
      <c r="C678" s="4"/>
      <c r="D678" s="4"/>
      <c r="E678" s="4"/>
      <c r="F678" s="4"/>
      <c r="G678" s="4"/>
      <c r="H678" s="11"/>
      <c r="I678" s="18"/>
    </row>
    <row r="679" spans="1:9" x14ac:dyDescent="0.3">
      <c r="A679" s="4"/>
      <c r="B679" s="19"/>
      <c r="C679" s="4"/>
      <c r="D679" s="4"/>
      <c r="E679" s="4"/>
      <c r="F679" s="4"/>
      <c r="G679" s="4"/>
      <c r="H679" s="11"/>
      <c r="I679" s="18"/>
    </row>
    <row r="680" spans="1:9" x14ac:dyDescent="0.3">
      <c r="A680" s="4"/>
      <c r="B680" s="19"/>
      <c r="C680" s="4"/>
      <c r="D680" s="4"/>
      <c r="E680" s="4"/>
      <c r="F680" s="4"/>
      <c r="G680" s="4"/>
      <c r="H680" s="11"/>
      <c r="I680" s="18"/>
    </row>
    <row r="681" spans="1:9" x14ac:dyDescent="0.3">
      <c r="A681" s="4"/>
      <c r="B681" s="19"/>
      <c r="C681" s="4"/>
      <c r="D681" s="4"/>
      <c r="E681" s="4"/>
      <c r="F681" s="4"/>
      <c r="G681" s="4"/>
      <c r="H681" s="11"/>
      <c r="I681" s="18"/>
    </row>
    <row r="682" spans="1:9" x14ac:dyDescent="0.3">
      <c r="A682" s="4"/>
      <c r="B682" s="19"/>
      <c r="C682" s="4"/>
      <c r="D682" s="4"/>
      <c r="E682" s="4"/>
      <c r="F682" s="4"/>
      <c r="G682" s="4"/>
      <c r="H682" s="11"/>
      <c r="I682" s="18"/>
    </row>
    <row r="683" spans="1:9" x14ac:dyDescent="0.3">
      <c r="A683" s="4"/>
      <c r="B683" s="19"/>
      <c r="C683" s="4"/>
      <c r="D683" s="4"/>
      <c r="E683" s="4"/>
      <c r="F683" s="4"/>
      <c r="G683" s="4"/>
      <c r="H683" s="11"/>
      <c r="I683" s="18"/>
    </row>
    <row r="684" spans="1:9" x14ac:dyDescent="0.3">
      <c r="A684" s="4"/>
      <c r="B684" s="19"/>
      <c r="C684" s="4"/>
      <c r="D684" s="4"/>
      <c r="E684" s="4"/>
      <c r="F684" s="4"/>
      <c r="G684" s="4"/>
      <c r="H684" s="11"/>
      <c r="I684" s="18"/>
    </row>
    <row r="685" spans="1:9" x14ac:dyDescent="0.3">
      <c r="A685" s="4"/>
      <c r="B685" s="19"/>
      <c r="C685" s="4"/>
      <c r="D685" s="4"/>
      <c r="E685" s="4"/>
      <c r="F685" s="4"/>
      <c r="G685" s="4"/>
      <c r="H685" s="11"/>
      <c r="I685" s="18"/>
    </row>
    <row r="686" spans="1:9" x14ac:dyDescent="0.3">
      <c r="A686" s="4"/>
      <c r="B686" s="19"/>
      <c r="C686" s="4"/>
      <c r="D686" s="4"/>
      <c r="E686" s="4"/>
      <c r="F686" s="4"/>
      <c r="G686" s="4"/>
      <c r="H686" s="11"/>
      <c r="I686" s="18"/>
    </row>
    <row r="687" spans="1:9" x14ac:dyDescent="0.3">
      <c r="A687" s="4"/>
      <c r="B687" s="19"/>
      <c r="C687" s="4"/>
      <c r="D687" s="4"/>
      <c r="E687" s="4"/>
      <c r="F687" s="4"/>
      <c r="G687" s="4"/>
      <c r="H687" s="11"/>
      <c r="I687" s="18"/>
    </row>
    <row r="688" spans="1:9" x14ac:dyDescent="0.3">
      <c r="A688" s="4"/>
      <c r="B688" s="19"/>
      <c r="C688" s="4"/>
      <c r="D688" s="4"/>
      <c r="E688" s="4"/>
      <c r="F688" s="4"/>
      <c r="G688" s="4"/>
      <c r="H688" s="11"/>
      <c r="I688" s="18"/>
    </row>
    <row r="689" spans="1:9" x14ac:dyDescent="0.3">
      <c r="A689" s="4"/>
      <c r="B689" s="19"/>
      <c r="C689" s="4"/>
      <c r="D689" s="4"/>
      <c r="E689" s="4"/>
      <c r="F689" s="4"/>
      <c r="G689" s="4"/>
      <c r="H689" s="11"/>
      <c r="I689" s="18"/>
    </row>
    <row r="690" spans="1:9" x14ac:dyDescent="0.3">
      <c r="A690" s="4"/>
      <c r="B690" s="19"/>
      <c r="C690" s="4"/>
      <c r="D690" s="4"/>
      <c r="E690" s="4"/>
      <c r="F690" s="4"/>
      <c r="G690" s="4"/>
      <c r="H690" s="11"/>
      <c r="I690" s="18"/>
    </row>
    <row r="691" spans="1:9" x14ac:dyDescent="0.3">
      <c r="A691" s="4"/>
      <c r="B691" s="19"/>
      <c r="C691" s="4"/>
      <c r="D691" s="4"/>
      <c r="E691" s="4"/>
      <c r="F691" s="4"/>
      <c r="G691" s="4"/>
      <c r="H691" s="11"/>
      <c r="I691" s="18"/>
    </row>
    <row r="692" spans="1:9" x14ac:dyDescent="0.3">
      <c r="A692" s="4"/>
      <c r="B692" s="19"/>
      <c r="C692" s="4"/>
      <c r="D692" s="4"/>
      <c r="E692" s="4"/>
      <c r="F692" s="4"/>
      <c r="G692" s="4"/>
      <c r="H692" s="11"/>
      <c r="I692" s="18"/>
    </row>
    <row r="693" spans="1:9" x14ac:dyDescent="0.3">
      <c r="A693" s="4"/>
      <c r="B693" s="19"/>
      <c r="C693" s="4"/>
      <c r="D693" s="4"/>
      <c r="E693" s="4"/>
      <c r="F693" s="4"/>
      <c r="G693" s="4"/>
      <c r="H693" s="11"/>
      <c r="I693" s="18"/>
    </row>
    <row r="694" spans="1:9" x14ac:dyDescent="0.3">
      <c r="A694" s="4"/>
      <c r="B694" s="19"/>
      <c r="C694" s="4"/>
      <c r="D694" s="4"/>
      <c r="E694" s="4"/>
      <c r="F694" s="4"/>
      <c r="G694" s="4"/>
      <c r="H694" s="11"/>
      <c r="I694" s="18"/>
    </row>
    <row r="695" spans="1:9" x14ac:dyDescent="0.3">
      <c r="A695" s="4"/>
      <c r="B695" s="19"/>
      <c r="C695" s="4"/>
      <c r="D695" s="4"/>
      <c r="E695" s="4"/>
      <c r="F695" s="4"/>
      <c r="G695" s="4"/>
      <c r="H695" s="11"/>
      <c r="I695" s="18"/>
    </row>
    <row r="696" spans="1:9" x14ac:dyDescent="0.3">
      <c r="A696" s="4"/>
      <c r="B696" s="19"/>
      <c r="C696" s="4"/>
      <c r="D696" s="4"/>
      <c r="E696" s="4"/>
      <c r="F696" s="4"/>
      <c r="G696" s="4"/>
      <c r="H696" s="11"/>
      <c r="I696" s="18"/>
    </row>
    <row r="697" spans="1:9" x14ac:dyDescent="0.3">
      <c r="A697" s="4"/>
      <c r="B697" s="19"/>
      <c r="C697" s="4"/>
      <c r="D697" s="4"/>
      <c r="E697" s="4"/>
      <c r="F697" s="4"/>
      <c r="G697" s="4"/>
      <c r="H697" s="11"/>
      <c r="I697" s="18"/>
    </row>
    <row r="698" spans="1:9" x14ac:dyDescent="0.3">
      <c r="A698" s="4"/>
      <c r="B698" s="19"/>
      <c r="C698" s="4"/>
      <c r="D698" s="4"/>
      <c r="E698" s="4"/>
      <c r="F698" s="4"/>
      <c r="G698" s="4"/>
      <c r="H698" s="11"/>
      <c r="I698" s="18"/>
    </row>
    <row r="699" spans="1:9" x14ac:dyDescent="0.3">
      <c r="A699" s="4"/>
      <c r="B699" s="19"/>
      <c r="C699" s="4"/>
      <c r="D699" s="4"/>
      <c r="E699" s="4"/>
      <c r="F699" s="4"/>
      <c r="G699" s="4"/>
      <c r="H699" s="11"/>
      <c r="I699" s="18"/>
    </row>
    <row r="700" spans="1:9" x14ac:dyDescent="0.3">
      <c r="A700" s="4"/>
      <c r="B700" s="19"/>
      <c r="C700" s="4"/>
      <c r="D700" s="4"/>
      <c r="E700" s="4"/>
      <c r="F700" s="4"/>
      <c r="G700" s="4"/>
      <c r="H700" s="11"/>
      <c r="I700" s="18"/>
    </row>
    <row r="701" spans="1:9" x14ac:dyDescent="0.3">
      <c r="A701" s="4"/>
      <c r="B701" s="19"/>
      <c r="C701" s="4"/>
      <c r="D701" s="4"/>
      <c r="E701" s="4"/>
      <c r="F701" s="4"/>
      <c r="G701" s="4"/>
      <c r="H701" s="11"/>
      <c r="I701" s="18"/>
    </row>
    <row r="702" spans="1:9" x14ac:dyDescent="0.3">
      <c r="A702" s="4"/>
      <c r="B702" s="19"/>
      <c r="C702" s="4"/>
      <c r="D702" s="4"/>
      <c r="E702" s="4"/>
      <c r="F702" s="4"/>
      <c r="G702" s="4"/>
      <c r="H702" s="11"/>
      <c r="I702" s="18"/>
    </row>
    <row r="703" spans="1:9" x14ac:dyDescent="0.3">
      <c r="A703" s="4"/>
      <c r="B703" s="19"/>
      <c r="C703" s="4"/>
      <c r="D703" s="4"/>
      <c r="E703" s="4"/>
      <c r="F703" s="4"/>
      <c r="G703" s="4"/>
      <c r="H703" s="11"/>
      <c r="I703" s="18"/>
    </row>
    <row r="704" spans="1:9" x14ac:dyDescent="0.3">
      <c r="A704" s="4"/>
      <c r="B704" s="19"/>
      <c r="C704" s="4"/>
      <c r="D704" s="4"/>
      <c r="E704" s="4"/>
      <c r="F704" s="4"/>
      <c r="G704" s="4"/>
      <c r="H704" s="11"/>
      <c r="I704" s="18"/>
    </row>
    <row r="705" spans="1:9" x14ac:dyDescent="0.3">
      <c r="A705" s="4"/>
      <c r="B705" s="19"/>
      <c r="C705" s="4"/>
      <c r="D705" s="4"/>
      <c r="E705" s="4"/>
      <c r="F705" s="4"/>
      <c r="G705" s="4"/>
      <c r="H705" s="11"/>
      <c r="I705" s="18"/>
    </row>
    <row r="706" spans="1:9" x14ac:dyDescent="0.3">
      <c r="A706" s="4"/>
      <c r="B706" s="19"/>
      <c r="C706" s="4"/>
      <c r="D706" s="4"/>
      <c r="E706" s="4"/>
      <c r="F706" s="4"/>
      <c r="G706" s="4"/>
      <c r="H706" s="11"/>
      <c r="I706" s="18"/>
    </row>
    <row r="707" spans="1:9" x14ac:dyDescent="0.3">
      <c r="A707" s="4"/>
      <c r="B707" s="19"/>
      <c r="C707" s="4"/>
      <c r="D707" s="4"/>
      <c r="E707" s="4"/>
      <c r="F707" s="4"/>
      <c r="G707" s="4"/>
      <c r="H707" s="11"/>
      <c r="I707" s="18"/>
    </row>
    <row r="708" spans="1:9" x14ac:dyDescent="0.3">
      <c r="A708" s="4"/>
      <c r="B708" s="19"/>
      <c r="C708" s="4"/>
      <c r="D708" s="4"/>
      <c r="E708" s="4"/>
      <c r="F708" s="4"/>
      <c r="G708" s="4"/>
      <c r="H708" s="11"/>
      <c r="I708" s="18"/>
    </row>
    <row r="709" spans="1:9" x14ac:dyDescent="0.3">
      <c r="A709" s="4"/>
      <c r="B709" s="19"/>
      <c r="C709" s="4"/>
      <c r="D709" s="4"/>
      <c r="E709" s="4"/>
      <c r="F709" s="4"/>
      <c r="G709" s="4"/>
      <c r="H709" s="11"/>
      <c r="I709" s="18"/>
    </row>
    <row r="710" spans="1:9" x14ac:dyDescent="0.3">
      <c r="A710" s="4"/>
      <c r="B710" s="19"/>
      <c r="C710" s="4"/>
      <c r="D710" s="4"/>
      <c r="E710" s="4"/>
      <c r="F710" s="4"/>
      <c r="G710" s="4"/>
      <c r="H710" s="11"/>
      <c r="I710" s="18"/>
    </row>
    <row r="711" spans="1:9" x14ac:dyDescent="0.3">
      <c r="A711" s="4"/>
      <c r="B711" s="19"/>
      <c r="C711" s="4"/>
      <c r="D711" s="4"/>
      <c r="E711" s="4"/>
      <c r="F711" s="4"/>
      <c r="G711" s="4"/>
      <c r="H711" s="11"/>
      <c r="I711" s="18"/>
    </row>
    <row r="712" spans="1:9" x14ac:dyDescent="0.3">
      <c r="A712" s="4"/>
      <c r="B712" s="19"/>
      <c r="C712" s="4"/>
      <c r="D712" s="4"/>
      <c r="E712" s="4"/>
      <c r="F712" s="4"/>
      <c r="G712" s="4"/>
      <c r="H712" s="11"/>
      <c r="I712" s="18"/>
    </row>
    <row r="713" spans="1:9" x14ac:dyDescent="0.3">
      <c r="A713" s="4"/>
      <c r="B713" s="19"/>
      <c r="C713" s="4"/>
      <c r="D713" s="4"/>
      <c r="E713" s="4"/>
      <c r="F713" s="4"/>
      <c r="G713" s="4"/>
      <c r="H713" s="11"/>
      <c r="I713" s="18"/>
    </row>
    <row r="714" spans="1:9" x14ac:dyDescent="0.3">
      <c r="A714" s="4"/>
      <c r="B714" s="19"/>
      <c r="C714" s="4"/>
      <c r="D714" s="4"/>
      <c r="E714" s="4"/>
      <c r="F714" s="4"/>
      <c r="G714" s="4"/>
      <c r="H714" s="11"/>
      <c r="I714" s="18"/>
    </row>
    <row r="715" spans="1:9" x14ac:dyDescent="0.3">
      <c r="A715" s="4"/>
      <c r="B715" s="19"/>
      <c r="C715" s="4"/>
      <c r="D715" s="4"/>
      <c r="E715" s="4"/>
      <c r="F715" s="4"/>
      <c r="G715" s="4"/>
      <c r="H715" s="11"/>
      <c r="I715" s="18"/>
    </row>
    <row r="716" spans="1:9" x14ac:dyDescent="0.3">
      <c r="A716" s="4"/>
      <c r="B716" s="19"/>
      <c r="C716" s="4"/>
      <c r="D716" s="4"/>
      <c r="E716" s="4"/>
      <c r="F716" s="4"/>
      <c r="G716" s="4"/>
      <c r="H716" s="11"/>
      <c r="I716" s="18"/>
    </row>
    <row r="717" spans="1:9" x14ac:dyDescent="0.3">
      <c r="A717" s="4"/>
      <c r="B717" s="19"/>
      <c r="C717" s="4"/>
      <c r="D717" s="4"/>
      <c r="E717" s="4"/>
      <c r="F717" s="4"/>
      <c r="G717" s="4"/>
      <c r="H717" s="11"/>
      <c r="I717" s="18"/>
    </row>
    <row r="718" spans="1:9" x14ac:dyDescent="0.3">
      <c r="A718" s="4"/>
      <c r="B718" s="19"/>
      <c r="C718" s="4"/>
      <c r="D718" s="4"/>
      <c r="E718" s="4"/>
      <c r="F718" s="4"/>
      <c r="G718" s="4"/>
      <c r="H718" s="11"/>
      <c r="I718" s="18"/>
    </row>
    <row r="719" spans="1:9" x14ac:dyDescent="0.3">
      <c r="A719" s="4"/>
      <c r="B719" s="19"/>
      <c r="C719" s="4"/>
      <c r="D719" s="4"/>
      <c r="E719" s="4"/>
      <c r="F719" s="4"/>
      <c r="G719" s="4"/>
      <c r="H719" s="11"/>
      <c r="I719" s="18"/>
    </row>
    <row r="720" spans="1:9" x14ac:dyDescent="0.3">
      <c r="A720" s="4"/>
      <c r="B720" s="19"/>
      <c r="C720" s="4"/>
      <c r="D720" s="4"/>
      <c r="E720" s="4"/>
      <c r="F720" s="4"/>
      <c r="G720" s="4"/>
      <c r="H720" s="11"/>
      <c r="I720" s="18"/>
    </row>
    <row r="721" spans="1:9" x14ac:dyDescent="0.3">
      <c r="A721" s="4"/>
      <c r="B721" s="19"/>
      <c r="C721" s="4"/>
      <c r="D721" s="4"/>
      <c r="E721" s="4"/>
      <c r="F721" s="4"/>
      <c r="G721" s="4"/>
      <c r="H721" s="11"/>
      <c r="I721" s="18"/>
    </row>
    <row r="722" spans="1:9" x14ac:dyDescent="0.3">
      <c r="A722" s="4"/>
      <c r="B722" s="19"/>
      <c r="C722" s="4"/>
      <c r="D722" s="4"/>
      <c r="E722" s="4"/>
      <c r="F722" s="4"/>
      <c r="G722" s="4"/>
      <c r="H722" s="11"/>
      <c r="I722" s="18"/>
    </row>
    <row r="723" spans="1:9" x14ac:dyDescent="0.3">
      <c r="A723" s="4"/>
      <c r="B723" s="19"/>
      <c r="C723" s="4"/>
      <c r="D723" s="4"/>
      <c r="E723" s="4"/>
      <c r="F723" s="4"/>
      <c r="G723" s="4"/>
      <c r="H723" s="11"/>
      <c r="I723" s="18"/>
    </row>
    <row r="724" spans="1:9" x14ac:dyDescent="0.3">
      <c r="A724" s="4"/>
      <c r="B724" s="19"/>
      <c r="C724" s="4"/>
      <c r="D724" s="4"/>
      <c r="E724" s="4"/>
      <c r="F724" s="4"/>
      <c r="G724" s="4"/>
      <c r="H724" s="11"/>
      <c r="I724" s="18"/>
    </row>
    <row r="725" spans="1:9" x14ac:dyDescent="0.3">
      <c r="A725" s="4"/>
      <c r="B725" s="19"/>
      <c r="C725" s="4"/>
      <c r="D725" s="4"/>
      <c r="E725" s="4"/>
      <c r="F725" s="4"/>
      <c r="G725" s="4"/>
      <c r="H725" s="11"/>
      <c r="I725" s="18"/>
    </row>
    <row r="726" spans="1:9" x14ac:dyDescent="0.3">
      <c r="A726" s="4"/>
      <c r="B726" s="19"/>
      <c r="C726" s="4"/>
      <c r="D726" s="4"/>
      <c r="E726" s="4"/>
      <c r="F726" s="4"/>
      <c r="G726" s="4"/>
      <c r="H726" s="11"/>
      <c r="I726" s="18"/>
    </row>
    <row r="727" spans="1:9" x14ac:dyDescent="0.3">
      <c r="A727" s="4"/>
      <c r="B727" s="19"/>
      <c r="C727" s="4"/>
      <c r="D727" s="4"/>
      <c r="E727" s="4"/>
      <c r="F727" s="4"/>
      <c r="G727" s="4"/>
      <c r="H727" s="11"/>
      <c r="I727" s="18"/>
    </row>
    <row r="728" spans="1:9" x14ac:dyDescent="0.3">
      <c r="A728" s="4"/>
      <c r="B728" s="19"/>
      <c r="C728" s="4"/>
      <c r="D728" s="4"/>
      <c r="E728" s="4"/>
      <c r="F728" s="4"/>
      <c r="G728" s="4"/>
      <c r="H728" s="11"/>
      <c r="I728" s="18"/>
    </row>
    <row r="729" spans="1:9" x14ac:dyDescent="0.3">
      <c r="A729" s="4"/>
      <c r="B729" s="19"/>
      <c r="C729" s="4"/>
      <c r="D729" s="4"/>
      <c r="E729" s="4"/>
      <c r="F729" s="4"/>
      <c r="G729" s="4"/>
      <c r="H729" s="11"/>
      <c r="I729" s="18"/>
    </row>
    <row r="730" spans="1:9" x14ac:dyDescent="0.3">
      <c r="A730" s="4"/>
      <c r="B730" s="19"/>
      <c r="C730" s="4"/>
      <c r="D730" s="4"/>
      <c r="E730" s="4"/>
      <c r="F730" s="4"/>
      <c r="G730" s="4"/>
      <c r="H730" s="11"/>
      <c r="I730" s="18"/>
    </row>
    <row r="731" spans="1:9" x14ac:dyDescent="0.3">
      <c r="A731" s="4"/>
      <c r="B731" s="19"/>
      <c r="C731" s="4"/>
      <c r="D731" s="4"/>
      <c r="E731" s="4"/>
      <c r="F731" s="4"/>
      <c r="G731" s="4"/>
      <c r="H731" s="11"/>
      <c r="I731" s="18"/>
    </row>
    <row r="732" spans="1:9" x14ac:dyDescent="0.3">
      <c r="A732" s="4"/>
      <c r="B732" s="19"/>
      <c r="C732" s="4"/>
      <c r="D732" s="4"/>
      <c r="E732" s="4"/>
      <c r="F732" s="4"/>
      <c r="G732" s="4"/>
      <c r="H732" s="11"/>
      <c r="I732" s="18"/>
    </row>
    <row r="733" spans="1:9" x14ac:dyDescent="0.3">
      <c r="A733" s="4"/>
      <c r="B733" s="19"/>
      <c r="C733" s="4"/>
      <c r="D733" s="4"/>
      <c r="E733" s="4"/>
      <c r="F733" s="4"/>
      <c r="G733" s="4"/>
      <c r="H733" s="11"/>
      <c r="I733" s="18"/>
    </row>
    <row r="734" spans="1:9" x14ac:dyDescent="0.3">
      <c r="A734" s="4"/>
      <c r="B734" s="19"/>
      <c r="C734" s="4"/>
      <c r="D734" s="4"/>
      <c r="E734" s="4"/>
      <c r="F734" s="4"/>
      <c r="G734" s="4"/>
      <c r="H734" s="11"/>
      <c r="I734" s="18"/>
    </row>
    <row r="735" spans="1:9" x14ac:dyDescent="0.3">
      <c r="A735" s="4"/>
      <c r="B735" s="19"/>
      <c r="C735" s="4"/>
      <c r="D735" s="4"/>
      <c r="E735" s="4"/>
      <c r="F735" s="4"/>
      <c r="G735" s="4"/>
      <c r="H735" s="11"/>
      <c r="I735" s="18"/>
    </row>
    <row r="736" spans="1:9" x14ac:dyDescent="0.3">
      <c r="A736" s="4"/>
      <c r="B736" s="19"/>
      <c r="C736" s="4"/>
      <c r="D736" s="4"/>
      <c r="E736" s="4"/>
      <c r="F736" s="4"/>
      <c r="G736" s="4"/>
      <c r="H736" s="11"/>
      <c r="I736" s="18"/>
    </row>
    <row r="737" spans="1:9" x14ac:dyDescent="0.3">
      <c r="A737" s="4"/>
      <c r="B737" s="19"/>
      <c r="C737" s="4"/>
      <c r="D737" s="4"/>
      <c r="E737" s="4"/>
      <c r="F737" s="4"/>
      <c r="G737" s="4"/>
      <c r="H737" s="11"/>
      <c r="I737" s="18"/>
    </row>
    <row r="738" spans="1:9" x14ac:dyDescent="0.3">
      <c r="A738" s="4"/>
      <c r="B738" s="19"/>
      <c r="C738" s="4"/>
      <c r="D738" s="4"/>
      <c r="E738" s="4"/>
      <c r="F738" s="4"/>
      <c r="G738" s="4"/>
      <c r="H738" s="11"/>
      <c r="I738" s="18"/>
    </row>
    <row r="739" spans="1:9" x14ac:dyDescent="0.3">
      <c r="A739" s="4"/>
      <c r="B739" s="19"/>
      <c r="C739" s="4"/>
      <c r="D739" s="4"/>
      <c r="E739" s="4"/>
      <c r="F739" s="4"/>
      <c r="G739" s="4"/>
      <c r="H739" s="11"/>
      <c r="I739" s="18"/>
    </row>
    <row r="740" spans="1:9" x14ac:dyDescent="0.3">
      <c r="A740" s="4"/>
      <c r="B740" s="19"/>
      <c r="C740" s="4"/>
      <c r="D740" s="4"/>
      <c r="E740" s="4"/>
      <c r="F740" s="4"/>
      <c r="G740" s="4"/>
      <c r="H740" s="11"/>
      <c r="I740" s="18"/>
    </row>
    <row r="741" spans="1:9" x14ac:dyDescent="0.3">
      <c r="A741" s="4"/>
      <c r="B741" s="19"/>
      <c r="C741" s="4"/>
      <c r="D741" s="4"/>
      <c r="E741" s="4"/>
      <c r="F741" s="4"/>
      <c r="G741" s="4"/>
      <c r="H741" s="11"/>
      <c r="I741" s="18"/>
    </row>
    <row r="742" spans="1:9" x14ac:dyDescent="0.3">
      <c r="A742" s="4"/>
      <c r="B742" s="19"/>
      <c r="C742" s="4"/>
      <c r="D742" s="4"/>
      <c r="E742" s="4"/>
      <c r="F742" s="4"/>
      <c r="G742" s="4"/>
      <c r="H742" s="11"/>
      <c r="I742" s="18"/>
    </row>
    <row r="743" spans="1:9" x14ac:dyDescent="0.3">
      <c r="A743" s="4"/>
      <c r="B743" s="19"/>
      <c r="C743" s="4"/>
      <c r="D743" s="4"/>
      <c r="E743" s="4"/>
      <c r="F743" s="4"/>
      <c r="G743" s="4"/>
      <c r="H743" s="11"/>
      <c r="I743" s="18"/>
    </row>
    <row r="744" spans="1:9" x14ac:dyDescent="0.3">
      <c r="A744" s="4"/>
      <c r="B744" s="19"/>
      <c r="C744" s="4"/>
      <c r="D744" s="4"/>
      <c r="E744" s="4"/>
      <c r="F744" s="4"/>
      <c r="G744" s="4"/>
      <c r="H744" s="11"/>
      <c r="I744" s="18"/>
    </row>
    <row r="745" spans="1:9" x14ac:dyDescent="0.3">
      <c r="A745" s="4"/>
      <c r="B745" s="19"/>
      <c r="C745" s="4"/>
      <c r="D745" s="4"/>
      <c r="E745" s="4"/>
      <c r="F745" s="4"/>
      <c r="G745" s="4"/>
      <c r="H745" s="11"/>
      <c r="I745" s="18"/>
    </row>
    <row r="746" spans="1:9" x14ac:dyDescent="0.3">
      <c r="A746" s="4"/>
      <c r="B746" s="19"/>
      <c r="C746" s="4"/>
      <c r="D746" s="4"/>
      <c r="E746" s="4"/>
      <c r="F746" s="4"/>
      <c r="G746" s="4"/>
      <c r="H746" s="11"/>
      <c r="I746" s="18"/>
    </row>
    <row r="747" spans="1:9" x14ac:dyDescent="0.3">
      <c r="A747" s="4"/>
      <c r="B747" s="19"/>
      <c r="C747" s="4"/>
      <c r="D747" s="4"/>
      <c r="E747" s="4"/>
      <c r="F747" s="4"/>
      <c r="G747" s="4"/>
      <c r="H747" s="11"/>
      <c r="I747" s="18"/>
    </row>
    <row r="748" spans="1:9" x14ac:dyDescent="0.3">
      <c r="A748" s="4"/>
      <c r="B748" s="19"/>
      <c r="C748" s="4"/>
      <c r="D748" s="4"/>
      <c r="E748" s="4"/>
      <c r="F748" s="4"/>
      <c r="G748" s="4"/>
      <c r="H748" s="11"/>
      <c r="I748" s="18"/>
    </row>
    <row r="749" spans="1:9" x14ac:dyDescent="0.3">
      <c r="A749" s="4"/>
      <c r="B749" s="19"/>
      <c r="C749" s="4"/>
      <c r="D749" s="4"/>
      <c r="E749" s="4"/>
      <c r="F749" s="4"/>
      <c r="G749" s="4"/>
      <c r="H749" s="11"/>
      <c r="I749" s="18"/>
    </row>
    <row r="750" spans="1:9" x14ac:dyDescent="0.3">
      <c r="A750" s="4"/>
      <c r="B750" s="19"/>
      <c r="C750" s="4"/>
      <c r="D750" s="4"/>
      <c r="E750" s="4"/>
      <c r="F750" s="4"/>
      <c r="G750" s="4"/>
      <c r="H750" s="11"/>
      <c r="I750" s="18"/>
    </row>
    <row r="751" spans="1:9" x14ac:dyDescent="0.3">
      <c r="A751" s="4"/>
      <c r="B751" s="19"/>
      <c r="C751" s="4"/>
      <c r="D751" s="4"/>
      <c r="E751" s="4"/>
      <c r="F751" s="4"/>
      <c r="G751" s="4"/>
      <c r="H751" s="11"/>
      <c r="I751" s="18"/>
    </row>
    <row r="752" spans="1:9" x14ac:dyDescent="0.3">
      <c r="A752" s="4"/>
      <c r="B752" s="19"/>
      <c r="C752" s="4"/>
      <c r="D752" s="4"/>
      <c r="E752" s="4"/>
      <c r="F752" s="4"/>
      <c r="G752" s="4"/>
      <c r="H752" s="11"/>
      <c r="I752" s="18"/>
    </row>
    <row r="753" spans="1:9" x14ac:dyDescent="0.3">
      <c r="A753" s="4"/>
      <c r="B753" s="19"/>
      <c r="C753" s="4"/>
      <c r="D753" s="4"/>
      <c r="E753" s="4"/>
      <c r="F753" s="4"/>
      <c r="G753" s="4"/>
      <c r="H753" s="11"/>
      <c r="I753" s="18"/>
    </row>
    <row r="754" spans="1:9" x14ac:dyDescent="0.3">
      <c r="A754" s="4"/>
      <c r="B754" s="19"/>
      <c r="C754" s="4"/>
      <c r="D754" s="4"/>
      <c r="E754" s="4"/>
      <c r="F754" s="4"/>
      <c r="G754" s="4"/>
      <c r="H754" s="11"/>
      <c r="I754" s="18"/>
    </row>
    <row r="755" spans="1:9" x14ac:dyDescent="0.3">
      <c r="A755" s="4"/>
      <c r="B755" s="19"/>
      <c r="C755" s="4"/>
      <c r="D755" s="4"/>
      <c r="E755" s="4"/>
      <c r="F755" s="4"/>
      <c r="G755" s="4"/>
      <c r="H755" s="11"/>
      <c r="I755" s="18"/>
    </row>
    <row r="756" spans="1:9" x14ac:dyDescent="0.3">
      <c r="A756" s="4"/>
      <c r="B756" s="19"/>
      <c r="C756" s="4"/>
      <c r="D756" s="4"/>
      <c r="E756" s="4"/>
      <c r="F756" s="4"/>
      <c r="G756" s="4"/>
      <c r="H756" s="11"/>
      <c r="I756" s="18"/>
    </row>
    <row r="757" spans="1:9" x14ac:dyDescent="0.3">
      <c r="A757" s="4"/>
      <c r="B757" s="19"/>
      <c r="C757" s="4"/>
      <c r="D757" s="4"/>
      <c r="E757" s="4"/>
      <c r="F757" s="4"/>
      <c r="G757" s="4"/>
      <c r="H757" s="11"/>
      <c r="I757" s="18"/>
    </row>
    <row r="758" spans="1:9" x14ac:dyDescent="0.3">
      <c r="A758" s="4"/>
      <c r="B758" s="19"/>
      <c r="C758" s="4"/>
      <c r="D758" s="4"/>
      <c r="E758" s="4"/>
      <c r="F758" s="4"/>
      <c r="G758" s="4"/>
      <c r="H758" s="11"/>
      <c r="I758" s="18"/>
    </row>
    <row r="759" spans="1:9" x14ac:dyDescent="0.3">
      <c r="A759" s="4"/>
      <c r="B759" s="19"/>
      <c r="C759" s="4"/>
      <c r="D759" s="4"/>
      <c r="E759" s="4"/>
      <c r="F759" s="4"/>
      <c r="G759" s="4"/>
      <c r="H759" s="11"/>
      <c r="I759" s="18"/>
    </row>
    <row r="760" spans="1:9" x14ac:dyDescent="0.3">
      <c r="A760" s="4"/>
      <c r="B760" s="19"/>
      <c r="C760" s="4"/>
      <c r="D760" s="4"/>
      <c r="E760" s="4"/>
      <c r="F760" s="4"/>
      <c r="G760" s="4"/>
      <c r="H760" s="11"/>
      <c r="I760" s="18"/>
    </row>
    <row r="761" spans="1:9" x14ac:dyDescent="0.3">
      <c r="A761" s="4"/>
      <c r="B761" s="19"/>
      <c r="C761" s="4"/>
      <c r="D761" s="4"/>
      <c r="E761" s="4"/>
      <c r="F761" s="4"/>
      <c r="G761" s="4"/>
      <c r="H761" s="11"/>
      <c r="I761" s="18"/>
    </row>
    <row r="762" spans="1:9" x14ac:dyDescent="0.3">
      <c r="A762" s="4"/>
      <c r="B762" s="19"/>
      <c r="C762" s="4"/>
      <c r="D762" s="4"/>
      <c r="E762" s="4"/>
      <c r="F762" s="4"/>
      <c r="G762" s="4"/>
      <c r="H762" s="11"/>
      <c r="I762" s="18"/>
    </row>
    <row r="763" spans="1:9" x14ac:dyDescent="0.3">
      <c r="A763" s="4"/>
      <c r="B763" s="19"/>
      <c r="C763" s="4"/>
      <c r="D763" s="4"/>
      <c r="E763" s="4"/>
      <c r="F763" s="4"/>
      <c r="G763" s="4"/>
      <c r="H763" s="11"/>
      <c r="I763" s="18"/>
    </row>
    <row r="764" spans="1:9" x14ac:dyDescent="0.3">
      <c r="A764" s="4"/>
      <c r="B764" s="19"/>
      <c r="C764" s="4"/>
      <c r="D764" s="4"/>
      <c r="E764" s="4"/>
      <c r="F764" s="4"/>
      <c r="G764" s="4"/>
      <c r="H764" s="11"/>
      <c r="I764" s="18"/>
    </row>
    <row r="765" spans="1:9" x14ac:dyDescent="0.3">
      <c r="A765" s="4"/>
      <c r="B765" s="19"/>
      <c r="C765" s="4"/>
      <c r="D765" s="4"/>
      <c r="E765" s="4"/>
      <c r="F765" s="4"/>
      <c r="G765" s="4"/>
      <c r="H765" s="11"/>
      <c r="I765" s="18"/>
    </row>
    <row r="766" spans="1:9" x14ac:dyDescent="0.3">
      <c r="A766" s="4"/>
      <c r="B766" s="19"/>
      <c r="C766" s="4"/>
      <c r="D766" s="4"/>
      <c r="E766" s="4"/>
      <c r="F766" s="4"/>
      <c r="G766" s="4"/>
      <c r="H766" s="11"/>
      <c r="I766" s="18"/>
    </row>
    <row r="767" spans="1:9" x14ac:dyDescent="0.3">
      <c r="A767" s="4"/>
      <c r="B767" s="19"/>
      <c r="C767" s="4"/>
      <c r="D767" s="4"/>
      <c r="E767" s="4"/>
      <c r="F767" s="4"/>
      <c r="G767" s="4"/>
      <c r="H767" s="11"/>
      <c r="I767" s="18"/>
    </row>
    <row r="768" spans="1:9" x14ac:dyDescent="0.3">
      <c r="A768" s="4"/>
      <c r="B768" s="19"/>
      <c r="C768" s="4"/>
      <c r="D768" s="4"/>
      <c r="E768" s="4"/>
      <c r="F768" s="4"/>
      <c r="G768" s="4"/>
      <c r="H768" s="11"/>
      <c r="I768" s="18"/>
    </row>
    <row r="769" spans="1:9" x14ac:dyDescent="0.3">
      <c r="A769" s="4"/>
      <c r="B769" s="19"/>
      <c r="C769" s="4"/>
      <c r="D769" s="4"/>
      <c r="E769" s="4"/>
      <c r="F769" s="4"/>
      <c r="G769" s="4"/>
      <c r="H769" s="11"/>
      <c r="I769" s="18"/>
    </row>
    <row r="770" spans="1:9" x14ac:dyDescent="0.3">
      <c r="A770" s="4"/>
      <c r="B770" s="19"/>
      <c r="C770" s="4"/>
      <c r="D770" s="4"/>
      <c r="E770" s="4"/>
      <c r="F770" s="4"/>
      <c r="G770" s="4"/>
      <c r="H770" s="11"/>
      <c r="I770" s="18"/>
    </row>
    <row r="771" spans="1:9" x14ac:dyDescent="0.3">
      <c r="A771" s="4"/>
      <c r="B771" s="19"/>
      <c r="C771" s="4"/>
      <c r="D771" s="4"/>
      <c r="E771" s="4"/>
      <c r="F771" s="4"/>
      <c r="G771" s="4"/>
      <c r="H771" s="11"/>
      <c r="I771" s="18"/>
    </row>
    <row r="772" spans="1:9" x14ac:dyDescent="0.3">
      <c r="A772" s="4"/>
      <c r="B772" s="19"/>
      <c r="C772" s="4"/>
      <c r="D772" s="4"/>
      <c r="E772" s="4"/>
      <c r="F772" s="4"/>
      <c r="G772" s="4"/>
      <c r="H772" s="11"/>
      <c r="I772" s="18"/>
    </row>
    <row r="773" spans="1:9" x14ac:dyDescent="0.3">
      <c r="A773" s="4"/>
      <c r="B773" s="19"/>
      <c r="C773" s="4"/>
      <c r="D773" s="4"/>
      <c r="E773" s="4"/>
      <c r="F773" s="4"/>
      <c r="G773" s="4"/>
      <c r="H773" s="11"/>
      <c r="I773" s="18"/>
    </row>
    <row r="774" spans="1:9" x14ac:dyDescent="0.3">
      <c r="A774" s="4"/>
      <c r="B774" s="19"/>
      <c r="C774" s="4"/>
      <c r="D774" s="4"/>
      <c r="E774" s="4"/>
      <c r="F774" s="4"/>
      <c r="G774" s="4"/>
      <c r="H774" s="11"/>
      <c r="I774" s="18"/>
    </row>
    <row r="775" spans="1:9" x14ac:dyDescent="0.3">
      <c r="A775" s="4"/>
      <c r="B775" s="19"/>
      <c r="C775" s="4"/>
      <c r="D775" s="4"/>
      <c r="E775" s="4"/>
      <c r="F775" s="4"/>
      <c r="G775" s="4"/>
      <c r="H775" s="11"/>
      <c r="I775" s="18"/>
    </row>
    <row r="776" spans="1:9" x14ac:dyDescent="0.3">
      <c r="A776" s="4"/>
      <c r="B776" s="19"/>
      <c r="C776" s="4"/>
      <c r="D776" s="4"/>
      <c r="E776" s="4"/>
      <c r="F776" s="4"/>
      <c r="G776" s="4"/>
      <c r="H776" s="11"/>
      <c r="I776" s="18"/>
    </row>
    <row r="777" spans="1:9" x14ac:dyDescent="0.3">
      <c r="A777" s="4"/>
      <c r="B777" s="19"/>
      <c r="C777" s="4"/>
      <c r="D777" s="4"/>
      <c r="E777" s="4"/>
      <c r="F777" s="4"/>
      <c r="G777" s="4"/>
      <c r="H777" s="11"/>
      <c r="I777" s="18"/>
    </row>
    <row r="778" spans="1:9" x14ac:dyDescent="0.3">
      <c r="A778" s="4"/>
      <c r="B778" s="19"/>
      <c r="C778" s="4"/>
      <c r="D778" s="4"/>
      <c r="E778" s="4"/>
      <c r="F778" s="4"/>
      <c r="G778" s="4"/>
      <c r="H778" s="11"/>
      <c r="I778" s="18"/>
    </row>
    <row r="779" spans="1:9" x14ac:dyDescent="0.3">
      <c r="A779" s="4"/>
      <c r="B779" s="19"/>
      <c r="C779" s="4"/>
      <c r="D779" s="4"/>
      <c r="E779" s="4"/>
      <c r="F779" s="4"/>
      <c r="G779" s="4"/>
      <c r="H779" s="11"/>
      <c r="I779" s="18"/>
    </row>
    <row r="780" spans="1:9" x14ac:dyDescent="0.3">
      <c r="A780" s="4"/>
      <c r="B780" s="19"/>
      <c r="C780" s="4"/>
      <c r="D780" s="4"/>
      <c r="E780" s="4"/>
      <c r="F780" s="4"/>
      <c r="G780" s="4"/>
      <c r="H780" s="11"/>
      <c r="I780" s="18"/>
    </row>
    <row r="781" spans="1:9" x14ac:dyDescent="0.3">
      <c r="A781" s="4"/>
      <c r="B781" s="19"/>
      <c r="C781" s="4"/>
      <c r="D781" s="4"/>
      <c r="E781" s="4"/>
      <c r="F781" s="4"/>
      <c r="G781" s="4"/>
      <c r="H781" s="11"/>
      <c r="I781" s="18"/>
    </row>
    <row r="782" spans="1:9" x14ac:dyDescent="0.3">
      <c r="A782" s="4"/>
      <c r="B782" s="19"/>
      <c r="C782" s="4"/>
      <c r="D782" s="4"/>
      <c r="E782" s="4"/>
      <c r="F782" s="4"/>
      <c r="G782" s="4"/>
      <c r="H782" s="11"/>
      <c r="I782" s="18"/>
    </row>
    <row r="783" spans="1:9" x14ac:dyDescent="0.3">
      <c r="A783" s="4"/>
      <c r="B783" s="19"/>
      <c r="C783" s="4"/>
      <c r="D783" s="4"/>
      <c r="E783" s="4"/>
      <c r="F783" s="4"/>
      <c r="G783" s="4"/>
      <c r="H783" s="11"/>
      <c r="I783" s="18"/>
    </row>
    <row r="784" spans="1:9" x14ac:dyDescent="0.3">
      <c r="A784" s="4"/>
      <c r="B784" s="19"/>
      <c r="C784" s="4"/>
      <c r="D784" s="4"/>
      <c r="E784" s="4"/>
      <c r="F784" s="4"/>
      <c r="G784" s="4"/>
      <c r="H784" s="11"/>
      <c r="I784" s="18"/>
    </row>
    <row r="785" spans="1:9" x14ac:dyDescent="0.3">
      <c r="A785" s="4"/>
      <c r="B785" s="19"/>
      <c r="C785" s="4"/>
      <c r="D785" s="4"/>
      <c r="E785" s="4"/>
      <c r="F785" s="4"/>
      <c r="G785" s="4"/>
      <c r="H785" s="11"/>
      <c r="I785" s="18"/>
    </row>
    <row r="786" spans="1:9" x14ac:dyDescent="0.3">
      <c r="A786" s="4"/>
      <c r="B786" s="19"/>
      <c r="C786" s="4"/>
      <c r="D786" s="4"/>
      <c r="E786" s="4"/>
      <c r="F786" s="4"/>
      <c r="G786" s="4"/>
      <c r="H786" s="11"/>
      <c r="I786" s="18"/>
    </row>
    <row r="787" spans="1:9" x14ac:dyDescent="0.3">
      <c r="A787" s="4"/>
      <c r="B787" s="19"/>
      <c r="C787" s="4"/>
      <c r="D787" s="4"/>
      <c r="E787" s="4"/>
      <c r="F787" s="4"/>
      <c r="G787" s="4"/>
      <c r="H787" s="11"/>
      <c r="I787" s="18"/>
    </row>
    <row r="788" spans="1:9" x14ac:dyDescent="0.3">
      <c r="A788" s="4"/>
      <c r="B788" s="19"/>
      <c r="C788" s="4"/>
      <c r="D788" s="4"/>
      <c r="E788" s="4"/>
      <c r="F788" s="4"/>
      <c r="G788" s="4"/>
      <c r="H788" s="11"/>
      <c r="I788" s="18"/>
    </row>
    <row r="789" spans="1:9" x14ac:dyDescent="0.3">
      <c r="A789" s="4"/>
      <c r="B789" s="19"/>
      <c r="C789" s="4"/>
      <c r="D789" s="4"/>
      <c r="E789" s="4"/>
      <c r="F789" s="4"/>
      <c r="G789" s="4"/>
      <c r="H789" s="11"/>
      <c r="I789" s="18"/>
    </row>
    <row r="790" spans="1:9" x14ac:dyDescent="0.3">
      <c r="A790" s="4"/>
      <c r="B790" s="19"/>
      <c r="C790" s="4"/>
      <c r="D790" s="4"/>
      <c r="E790" s="4"/>
      <c r="F790" s="4"/>
      <c r="G790" s="4"/>
      <c r="H790" s="11"/>
      <c r="I790" s="18"/>
    </row>
    <row r="791" spans="1:9" x14ac:dyDescent="0.3">
      <c r="A791" s="4"/>
      <c r="B791" s="19"/>
      <c r="C791" s="4"/>
      <c r="D791" s="4"/>
      <c r="E791" s="4"/>
      <c r="F791" s="4"/>
      <c r="G791" s="4"/>
      <c r="H791" s="11"/>
      <c r="I791" s="18"/>
    </row>
    <row r="792" spans="1:9" x14ac:dyDescent="0.3">
      <c r="A792" s="4"/>
      <c r="B792" s="19"/>
      <c r="C792" s="4"/>
      <c r="D792" s="4"/>
      <c r="E792" s="4"/>
      <c r="F792" s="4"/>
      <c r="G792" s="4"/>
      <c r="H792" s="11"/>
      <c r="I792" s="18"/>
    </row>
    <row r="793" spans="1:9" x14ac:dyDescent="0.3">
      <c r="A793" s="4"/>
      <c r="B793" s="19"/>
      <c r="C793" s="4"/>
      <c r="D793" s="4"/>
      <c r="E793" s="4"/>
      <c r="F793" s="4"/>
      <c r="G793" s="4"/>
      <c r="H793" s="11"/>
      <c r="I793" s="18"/>
    </row>
    <row r="794" spans="1:9" x14ac:dyDescent="0.3">
      <c r="A794" s="4"/>
      <c r="B794" s="19"/>
      <c r="C794" s="4"/>
      <c r="D794" s="4"/>
      <c r="E794" s="4"/>
      <c r="F794" s="4"/>
      <c r="G794" s="4"/>
      <c r="H794" s="11"/>
      <c r="I794" s="18"/>
    </row>
    <row r="795" spans="1:9" x14ac:dyDescent="0.3">
      <c r="A795" s="4"/>
      <c r="B795" s="19"/>
      <c r="C795" s="4"/>
      <c r="D795" s="4"/>
      <c r="E795" s="4"/>
      <c r="F795" s="4"/>
      <c r="G795" s="4"/>
      <c r="H795" s="11"/>
      <c r="I795" s="18"/>
    </row>
    <row r="796" spans="1:9" x14ac:dyDescent="0.3">
      <c r="A796" s="4"/>
      <c r="B796" s="19"/>
      <c r="C796" s="4"/>
      <c r="D796" s="4"/>
      <c r="E796" s="4"/>
      <c r="F796" s="4"/>
      <c r="G796" s="4"/>
      <c r="H796" s="11"/>
      <c r="I796" s="18"/>
    </row>
    <row r="797" spans="1:9" x14ac:dyDescent="0.3">
      <c r="A797" s="4"/>
      <c r="B797" s="19"/>
      <c r="C797" s="4"/>
      <c r="D797" s="4"/>
      <c r="E797" s="4"/>
      <c r="F797" s="4"/>
      <c r="G797" s="4"/>
      <c r="H797" s="11"/>
      <c r="I797" s="18"/>
    </row>
    <row r="798" spans="1:9" x14ac:dyDescent="0.3">
      <c r="A798" s="4"/>
      <c r="B798" s="19"/>
      <c r="C798" s="4"/>
      <c r="D798" s="4"/>
      <c r="E798" s="4"/>
      <c r="F798" s="4"/>
      <c r="G798" s="4"/>
      <c r="H798" s="11"/>
      <c r="I798" s="18"/>
    </row>
    <row r="799" spans="1:9" x14ac:dyDescent="0.3">
      <c r="A799" s="4"/>
      <c r="B799" s="19"/>
      <c r="C799" s="4"/>
      <c r="D799" s="4"/>
      <c r="E799" s="4"/>
      <c r="F799" s="4"/>
      <c r="G799" s="4"/>
      <c r="H799" s="11"/>
      <c r="I799" s="18"/>
    </row>
    <row r="800" spans="1:9" x14ac:dyDescent="0.3">
      <c r="A800" s="4"/>
      <c r="B800" s="19"/>
      <c r="C800" s="4"/>
      <c r="D800" s="4"/>
      <c r="E800" s="4"/>
      <c r="F800" s="4"/>
      <c r="G800" s="4"/>
      <c r="H800" s="11"/>
      <c r="I800" s="18"/>
    </row>
    <row r="801" spans="1:9" x14ac:dyDescent="0.3">
      <c r="A801" s="4"/>
      <c r="B801" s="19"/>
      <c r="C801" s="4"/>
      <c r="D801" s="4"/>
      <c r="E801" s="4"/>
      <c r="F801" s="4"/>
      <c r="G801" s="4"/>
      <c r="H801" s="11"/>
      <c r="I801" s="18"/>
    </row>
    <row r="802" spans="1:9" x14ac:dyDescent="0.3">
      <c r="A802" s="4"/>
      <c r="B802" s="19"/>
      <c r="C802" s="4"/>
      <c r="D802" s="4"/>
      <c r="E802" s="4"/>
      <c r="F802" s="4"/>
      <c r="G802" s="4"/>
      <c r="H802" s="11"/>
      <c r="I802" s="18"/>
    </row>
    <row r="803" spans="1:9" x14ac:dyDescent="0.3">
      <c r="A803" s="4"/>
      <c r="B803" s="19"/>
      <c r="C803" s="4"/>
      <c r="D803" s="4"/>
      <c r="E803" s="4"/>
      <c r="F803" s="4"/>
      <c r="G803" s="4"/>
      <c r="H803" s="11"/>
      <c r="I803" s="18"/>
    </row>
    <row r="804" spans="1:9" x14ac:dyDescent="0.3">
      <c r="A804" s="4"/>
      <c r="B804" s="19"/>
      <c r="C804" s="4"/>
      <c r="D804" s="4"/>
      <c r="E804" s="4"/>
      <c r="F804" s="4"/>
      <c r="G804" s="4"/>
      <c r="H804" s="11"/>
      <c r="I804" s="18"/>
    </row>
    <row r="805" spans="1:9" x14ac:dyDescent="0.3">
      <c r="A805" s="4"/>
      <c r="B805" s="19"/>
      <c r="C805" s="4"/>
      <c r="D805" s="4"/>
      <c r="E805" s="4"/>
      <c r="F805" s="4"/>
      <c r="G805" s="4"/>
      <c r="H805" s="11"/>
      <c r="I805" s="18"/>
    </row>
    <row r="806" spans="1:9" x14ac:dyDescent="0.3">
      <c r="A806" s="4"/>
      <c r="B806" s="19"/>
      <c r="C806" s="4"/>
      <c r="D806" s="4"/>
      <c r="E806" s="4"/>
      <c r="F806" s="4"/>
      <c r="G806" s="4"/>
      <c r="H806" s="11"/>
      <c r="I806" s="18"/>
    </row>
    <row r="807" spans="1:9" x14ac:dyDescent="0.3">
      <c r="A807" s="4"/>
      <c r="B807" s="19"/>
      <c r="C807" s="4"/>
      <c r="D807" s="4"/>
      <c r="E807" s="4"/>
      <c r="F807" s="4"/>
      <c r="G807" s="4"/>
      <c r="H807" s="11"/>
      <c r="I807" s="18"/>
    </row>
    <row r="808" spans="1:9" x14ac:dyDescent="0.3">
      <c r="A808" s="4"/>
      <c r="B808" s="19"/>
      <c r="C808" s="4"/>
      <c r="D808" s="4"/>
      <c r="E808" s="4"/>
      <c r="F808" s="4"/>
      <c r="G808" s="4"/>
      <c r="H808" s="11"/>
      <c r="I808" s="18"/>
    </row>
    <row r="809" spans="1:9" x14ac:dyDescent="0.3">
      <c r="A809" s="4"/>
      <c r="B809" s="19"/>
      <c r="C809" s="4"/>
      <c r="D809" s="4"/>
      <c r="E809" s="4"/>
      <c r="F809" s="4"/>
      <c r="G809" s="4"/>
      <c r="H809" s="11"/>
      <c r="I809" s="18"/>
    </row>
    <row r="810" spans="1:9" x14ac:dyDescent="0.3">
      <c r="A810" s="4"/>
      <c r="B810" s="19"/>
      <c r="C810" s="4"/>
      <c r="D810" s="4"/>
      <c r="E810" s="4"/>
      <c r="F810" s="4"/>
      <c r="G810" s="4"/>
      <c r="H810" s="11"/>
      <c r="I810" s="18"/>
    </row>
    <row r="811" spans="1:9" x14ac:dyDescent="0.3">
      <c r="A811" s="4"/>
      <c r="B811" s="19"/>
      <c r="C811" s="4"/>
      <c r="D811" s="4"/>
      <c r="E811" s="4"/>
      <c r="F811" s="4"/>
      <c r="G811" s="4"/>
      <c r="H811" s="11"/>
      <c r="I811" s="18"/>
    </row>
    <row r="812" spans="1:9" x14ac:dyDescent="0.3">
      <c r="A812" s="4"/>
      <c r="B812" s="19"/>
      <c r="C812" s="4"/>
      <c r="D812" s="4"/>
      <c r="E812" s="4"/>
      <c r="F812" s="4"/>
      <c r="G812" s="4"/>
      <c r="H812" s="11"/>
      <c r="I812" s="18"/>
    </row>
    <row r="813" spans="1:9" x14ac:dyDescent="0.3">
      <c r="A813" s="4"/>
      <c r="B813" s="19"/>
      <c r="C813" s="4"/>
      <c r="D813" s="4"/>
      <c r="E813" s="4"/>
      <c r="F813" s="4"/>
      <c r="G813" s="4"/>
      <c r="H813" s="11"/>
      <c r="I813" s="18"/>
    </row>
    <row r="814" spans="1:9" x14ac:dyDescent="0.3">
      <c r="A814" s="4"/>
      <c r="B814" s="19"/>
      <c r="C814" s="4"/>
      <c r="D814" s="4"/>
      <c r="E814" s="4"/>
      <c r="F814" s="4"/>
      <c r="G814" s="4"/>
      <c r="H814" s="11"/>
      <c r="I814" s="18"/>
    </row>
    <row r="815" spans="1:9" x14ac:dyDescent="0.3">
      <c r="A815" s="4"/>
      <c r="B815" s="19"/>
      <c r="C815" s="4"/>
      <c r="D815" s="4"/>
      <c r="E815" s="4"/>
      <c r="F815" s="4"/>
      <c r="G815" s="4"/>
      <c r="H815" s="11"/>
      <c r="I815" s="18"/>
    </row>
    <row r="816" spans="1:9" x14ac:dyDescent="0.3">
      <c r="A816" s="4"/>
      <c r="B816" s="19"/>
      <c r="C816" s="4"/>
      <c r="D816" s="4"/>
      <c r="E816" s="4"/>
      <c r="F816" s="4"/>
      <c r="G816" s="4"/>
      <c r="H816" s="11"/>
      <c r="I816" s="18"/>
    </row>
    <row r="817" spans="1:9" x14ac:dyDescent="0.3">
      <c r="A817" s="4"/>
      <c r="B817" s="19"/>
      <c r="C817" s="4"/>
      <c r="D817" s="4"/>
      <c r="E817" s="4"/>
      <c r="F817" s="4"/>
      <c r="G817" s="4"/>
      <c r="H817" s="11"/>
      <c r="I817" s="18"/>
    </row>
    <row r="818" spans="1:9" x14ac:dyDescent="0.3">
      <c r="A818" s="4"/>
      <c r="B818" s="19"/>
      <c r="C818" s="4"/>
      <c r="D818" s="4"/>
      <c r="E818" s="4"/>
      <c r="F818" s="4"/>
      <c r="G818" s="4"/>
      <c r="H818" s="11"/>
      <c r="I818" s="18"/>
    </row>
    <row r="819" spans="1:9" x14ac:dyDescent="0.3">
      <c r="A819" s="4"/>
      <c r="B819" s="19"/>
      <c r="C819" s="4"/>
      <c r="D819" s="4"/>
      <c r="E819" s="4"/>
      <c r="F819" s="4"/>
      <c r="G819" s="4"/>
      <c r="H819" s="11"/>
      <c r="I819" s="18"/>
    </row>
    <row r="820" spans="1:9" x14ac:dyDescent="0.3">
      <c r="A820" s="4"/>
      <c r="B820" s="19"/>
      <c r="C820" s="4"/>
      <c r="D820" s="4"/>
      <c r="E820" s="4"/>
      <c r="F820" s="4"/>
      <c r="G820" s="4"/>
      <c r="H820" s="11"/>
      <c r="I820" s="18"/>
    </row>
    <row r="821" spans="1:9" x14ac:dyDescent="0.3">
      <c r="A821" s="4"/>
      <c r="B821" s="19"/>
      <c r="C821" s="4"/>
      <c r="D821" s="4"/>
      <c r="E821" s="4"/>
      <c r="F821" s="4"/>
      <c r="G821" s="4"/>
      <c r="H821" s="11"/>
      <c r="I821" s="18"/>
    </row>
    <row r="822" spans="1:9" x14ac:dyDescent="0.3">
      <c r="A822" s="4"/>
      <c r="B822" s="19"/>
      <c r="C822" s="4"/>
      <c r="D822" s="4"/>
      <c r="E822" s="4"/>
      <c r="F822" s="4"/>
      <c r="G822" s="4"/>
      <c r="H822" s="11"/>
      <c r="I822" s="18"/>
    </row>
    <row r="823" spans="1:9" x14ac:dyDescent="0.3">
      <c r="A823" s="4"/>
      <c r="B823" s="19"/>
      <c r="C823" s="4"/>
      <c r="D823" s="4"/>
      <c r="E823" s="4"/>
      <c r="F823" s="4"/>
      <c r="G823" s="4"/>
      <c r="H823" s="11"/>
      <c r="I823" s="18"/>
    </row>
    <row r="824" spans="1:9" x14ac:dyDescent="0.3">
      <c r="A824" s="4"/>
      <c r="B824" s="19"/>
      <c r="C824" s="4"/>
      <c r="D824" s="4"/>
      <c r="E824" s="4"/>
      <c r="F824" s="4"/>
      <c r="G824" s="4"/>
      <c r="H824" s="11"/>
      <c r="I824" s="18"/>
    </row>
    <row r="825" spans="1:9" x14ac:dyDescent="0.3">
      <c r="A825" s="4"/>
      <c r="B825" s="19"/>
      <c r="C825" s="4"/>
      <c r="D825" s="4"/>
      <c r="E825" s="4"/>
      <c r="F825" s="4"/>
      <c r="G825" s="4"/>
      <c r="H825" s="11"/>
      <c r="I825" s="18"/>
    </row>
    <row r="826" spans="1:9" x14ac:dyDescent="0.3">
      <c r="A826" s="4"/>
      <c r="B826" s="19"/>
      <c r="C826" s="4"/>
      <c r="D826" s="4"/>
      <c r="E826" s="4"/>
      <c r="F826" s="4"/>
      <c r="G826" s="4"/>
      <c r="H826" s="11"/>
      <c r="I826" s="18"/>
    </row>
    <row r="827" spans="1:9" x14ac:dyDescent="0.3">
      <c r="A827" s="4"/>
      <c r="B827" s="19"/>
      <c r="C827" s="4"/>
      <c r="D827" s="4"/>
      <c r="E827" s="4"/>
      <c r="F827" s="4"/>
      <c r="G827" s="4"/>
      <c r="H827" s="11"/>
      <c r="I827" s="18"/>
    </row>
    <row r="828" spans="1:9" x14ac:dyDescent="0.3">
      <c r="A828" s="4"/>
      <c r="B828" s="19"/>
      <c r="C828" s="4"/>
      <c r="D828" s="4"/>
      <c r="E828" s="4"/>
      <c r="F828" s="4"/>
      <c r="G828" s="4"/>
      <c r="H828" s="11"/>
      <c r="I828" s="18"/>
    </row>
    <row r="829" spans="1:9" x14ac:dyDescent="0.3">
      <c r="A829" s="4"/>
      <c r="B829" s="19"/>
      <c r="C829" s="4"/>
      <c r="D829" s="4"/>
      <c r="E829" s="4"/>
      <c r="F829" s="4"/>
      <c r="G829" s="4"/>
      <c r="H829" s="11"/>
      <c r="I829" s="18"/>
    </row>
    <row r="830" spans="1:9" x14ac:dyDescent="0.3">
      <c r="A830" s="4"/>
      <c r="B830" s="19"/>
      <c r="C830" s="4"/>
      <c r="D830" s="4"/>
      <c r="E830" s="4"/>
      <c r="F830" s="4"/>
      <c r="G830" s="4"/>
      <c r="H830" s="11"/>
      <c r="I830" s="18"/>
    </row>
    <row r="831" spans="1:9" x14ac:dyDescent="0.3">
      <c r="A831" s="4"/>
      <c r="B831" s="19"/>
      <c r="C831" s="4"/>
      <c r="D831" s="4"/>
      <c r="E831" s="4"/>
      <c r="F831" s="4"/>
      <c r="G831" s="4"/>
      <c r="H831" s="11"/>
      <c r="I831" s="18"/>
    </row>
    <row r="832" spans="1:9" x14ac:dyDescent="0.3">
      <c r="A832" s="4"/>
      <c r="B832" s="19"/>
      <c r="C832" s="4"/>
      <c r="D832" s="4"/>
      <c r="E832" s="4"/>
      <c r="F832" s="4"/>
      <c r="G832" s="4"/>
      <c r="H832" s="11"/>
      <c r="I832" s="18"/>
    </row>
    <row r="833" spans="1:9" x14ac:dyDescent="0.3">
      <c r="A833" s="4"/>
      <c r="B833" s="19"/>
      <c r="C833" s="4"/>
      <c r="D833" s="4"/>
      <c r="E833" s="4"/>
      <c r="F833" s="4"/>
      <c r="G833" s="4"/>
      <c r="H833" s="11"/>
      <c r="I833" s="18"/>
    </row>
    <row r="834" spans="1:9" x14ac:dyDescent="0.3">
      <c r="A834" s="4"/>
      <c r="B834" s="19"/>
      <c r="C834" s="4"/>
      <c r="D834" s="4"/>
      <c r="E834" s="4"/>
      <c r="F834" s="4"/>
      <c r="G834" s="4"/>
      <c r="H834" s="11"/>
      <c r="I834" s="18"/>
    </row>
    <row r="835" spans="1:9" x14ac:dyDescent="0.3">
      <c r="A835" s="4"/>
      <c r="B835" s="19"/>
      <c r="C835" s="4"/>
      <c r="D835" s="4"/>
      <c r="E835" s="4"/>
      <c r="F835" s="4"/>
      <c r="G835" s="4"/>
      <c r="H835" s="11"/>
      <c r="I835" s="18"/>
    </row>
    <row r="836" spans="1:9" x14ac:dyDescent="0.3">
      <c r="A836" s="4"/>
      <c r="B836" s="19"/>
      <c r="C836" s="4"/>
      <c r="D836" s="4"/>
      <c r="E836" s="4"/>
      <c r="F836" s="4"/>
      <c r="G836" s="4"/>
      <c r="H836" s="11"/>
      <c r="I836" s="18"/>
    </row>
    <row r="837" spans="1:9" x14ac:dyDescent="0.3">
      <c r="A837" s="4"/>
      <c r="B837" s="19"/>
      <c r="C837" s="4"/>
      <c r="D837" s="4"/>
      <c r="E837" s="4"/>
      <c r="F837" s="4"/>
      <c r="G837" s="4"/>
      <c r="H837" s="11"/>
      <c r="I837" s="18"/>
    </row>
    <row r="838" spans="1:9" x14ac:dyDescent="0.3">
      <c r="A838" s="4"/>
      <c r="B838" s="19"/>
      <c r="C838" s="4"/>
      <c r="D838" s="4"/>
      <c r="E838" s="4"/>
      <c r="F838" s="4"/>
      <c r="G838" s="4"/>
      <c r="H838" s="11"/>
      <c r="I838" s="18"/>
    </row>
    <row r="839" spans="1:9" x14ac:dyDescent="0.3">
      <c r="A839" s="4"/>
      <c r="B839" s="19"/>
      <c r="C839" s="4"/>
      <c r="D839" s="4"/>
      <c r="E839" s="4"/>
      <c r="F839" s="4"/>
      <c r="G839" s="4"/>
      <c r="H839" s="11"/>
      <c r="I839" s="18"/>
    </row>
    <row r="840" spans="1:9" x14ac:dyDescent="0.3">
      <c r="A840" s="4"/>
      <c r="B840" s="19"/>
      <c r="C840" s="4"/>
      <c r="D840" s="4"/>
      <c r="E840" s="4"/>
      <c r="F840" s="4"/>
      <c r="G840" s="4"/>
      <c r="H840" s="11"/>
      <c r="I840" s="18"/>
    </row>
    <row r="841" spans="1:9" x14ac:dyDescent="0.3">
      <c r="A841" s="4"/>
      <c r="B841" s="19"/>
      <c r="C841" s="4"/>
      <c r="D841" s="4"/>
      <c r="E841" s="4"/>
      <c r="F841" s="4"/>
      <c r="G841" s="4"/>
      <c r="H841" s="11"/>
      <c r="I841" s="18"/>
    </row>
    <row r="842" spans="1:9" x14ac:dyDescent="0.3">
      <c r="A842" s="4"/>
      <c r="B842" s="19"/>
      <c r="C842" s="4"/>
      <c r="D842" s="4"/>
      <c r="E842" s="4"/>
      <c r="F842" s="4"/>
      <c r="G842" s="4"/>
      <c r="H842" s="11"/>
      <c r="I842" s="18"/>
    </row>
    <row r="843" spans="1:9" x14ac:dyDescent="0.3">
      <c r="A843" s="4"/>
      <c r="B843" s="19"/>
      <c r="C843" s="4"/>
      <c r="D843" s="4"/>
      <c r="E843" s="4"/>
      <c r="F843" s="4"/>
      <c r="G843" s="4"/>
      <c r="H843" s="11"/>
      <c r="I843" s="18"/>
    </row>
    <row r="844" spans="1:9" x14ac:dyDescent="0.3">
      <c r="A844" s="4"/>
      <c r="B844" s="19"/>
      <c r="C844" s="4"/>
      <c r="D844" s="4"/>
      <c r="E844" s="4"/>
      <c r="F844" s="4"/>
      <c r="G844" s="4"/>
      <c r="H844" s="11"/>
      <c r="I844" s="18"/>
    </row>
    <row r="845" spans="1:9" x14ac:dyDescent="0.3">
      <c r="A845" s="4"/>
      <c r="B845" s="19"/>
      <c r="C845" s="4"/>
      <c r="D845" s="4"/>
      <c r="E845" s="4"/>
      <c r="F845" s="4"/>
      <c r="G845" s="4"/>
      <c r="H845" s="11"/>
      <c r="I845" s="18"/>
    </row>
    <row r="846" spans="1:9" x14ac:dyDescent="0.3">
      <c r="A846" s="4"/>
      <c r="B846" s="19"/>
      <c r="C846" s="4"/>
      <c r="D846" s="4"/>
      <c r="E846" s="4"/>
      <c r="F846" s="4"/>
      <c r="G846" s="4"/>
      <c r="H846" s="11"/>
      <c r="I846" s="18"/>
    </row>
    <row r="847" spans="1:9" x14ac:dyDescent="0.3">
      <c r="A847" s="4"/>
      <c r="B847" s="19"/>
      <c r="C847" s="4"/>
      <c r="D847" s="4"/>
      <c r="E847" s="4"/>
      <c r="F847" s="4"/>
      <c r="G847" s="4"/>
      <c r="H847" s="11"/>
      <c r="I847" s="18"/>
    </row>
    <row r="848" spans="1:9" x14ac:dyDescent="0.3">
      <c r="A848" s="4"/>
      <c r="B848" s="19"/>
      <c r="C848" s="4"/>
      <c r="D848" s="4"/>
      <c r="E848" s="4"/>
      <c r="F848" s="4"/>
      <c r="G848" s="4"/>
      <c r="H848" s="11"/>
      <c r="I848" s="18"/>
    </row>
    <row r="849" spans="1:9" x14ac:dyDescent="0.3">
      <c r="A849" s="4"/>
      <c r="B849" s="19"/>
      <c r="C849" s="4"/>
      <c r="D849" s="4"/>
      <c r="E849" s="4"/>
      <c r="F849" s="4"/>
      <c r="G849" s="4"/>
      <c r="H849" s="11"/>
      <c r="I849" s="18"/>
    </row>
    <row r="850" spans="1:9" x14ac:dyDescent="0.3">
      <c r="A850" s="4"/>
      <c r="B850" s="19"/>
      <c r="C850" s="4"/>
      <c r="D850" s="4"/>
      <c r="E850" s="4"/>
      <c r="F850" s="4"/>
      <c r="G850" s="4"/>
      <c r="H850" s="11"/>
      <c r="I850" s="18"/>
    </row>
    <row r="851" spans="1:9" x14ac:dyDescent="0.3">
      <c r="A851" s="4"/>
      <c r="B851" s="19"/>
      <c r="C851" s="4"/>
      <c r="D851" s="4"/>
      <c r="E851" s="4"/>
      <c r="F851" s="4"/>
      <c r="G851" s="4"/>
      <c r="H851" s="11"/>
      <c r="I851" s="18"/>
    </row>
    <row r="852" spans="1:9" x14ac:dyDescent="0.3">
      <c r="A852" s="4"/>
      <c r="B852" s="19"/>
      <c r="C852" s="4"/>
      <c r="D852" s="4"/>
      <c r="E852" s="4"/>
      <c r="F852" s="4"/>
      <c r="G852" s="4"/>
      <c r="H852" s="11"/>
      <c r="I852" s="18"/>
    </row>
    <row r="853" spans="1:9" x14ac:dyDescent="0.3">
      <c r="A853" s="4"/>
      <c r="B853" s="19"/>
      <c r="C853" s="4"/>
      <c r="D853" s="4"/>
      <c r="E853" s="4"/>
      <c r="F853" s="4"/>
      <c r="G853" s="4"/>
      <c r="H853" s="11"/>
      <c r="I853" s="18"/>
    </row>
    <row r="854" spans="1:9" x14ac:dyDescent="0.3">
      <c r="A854" s="4"/>
      <c r="B854" s="19"/>
      <c r="C854" s="4"/>
      <c r="D854" s="4"/>
      <c r="E854" s="4"/>
      <c r="F854" s="4"/>
      <c r="G854" s="4"/>
      <c r="H854" s="11"/>
      <c r="I854" s="18"/>
    </row>
    <row r="855" spans="1:9" x14ac:dyDescent="0.3">
      <c r="A855" s="4"/>
      <c r="B855" s="19"/>
      <c r="C855" s="4"/>
      <c r="D855" s="4"/>
      <c r="E855" s="4"/>
      <c r="F855" s="4"/>
      <c r="G855" s="4"/>
      <c r="H855" s="11"/>
      <c r="I855" s="18"/>
    </row>
    <row r="856" spans="1:9" x14ac:dyDescent="0.3">
      <c r="A856" s="4"/>
      <c r="B856" s="19"/>
      <c r="C856" s="4"/>
      <c r="D856" s="4"/>
      <c r="E856" s="4"/>
      <c r="F856" s="4"/>
      <c r="G856" s="4"/>
      <c r="H856" s="11"/>
      <c r="I856" s="18"/>
    </row>
    <row r="857" spans="1:9" x14ac:dyDescent="0.3">
      <c r="A857" s="4"/>
      <c r="B857" s="19"/>
      <c r="C857" s="4"/>
      <c r="D857" s="4"/>
      <c r="E857" s="4"/>
      <c r="F857" s="4"/>
      <c r="G857" s="4"/>
      <c r="H857" s="11"/>
      <c r="I857" s="18"/>
    </row>
    <row r="858" spans="1:9" x14ac:dyDescent="0.3">
      <c r="A858" s="4"/>
      <c r="B858" s="19"/>
      <c r="C858" s="4"/>
      <c r="D858" s="4"/>
      <c r="E858" s="4"/>
      <c r="F858" s="4"/>
      <c r="G858" s="4"/>
      <c r="H858" s="11"/>
      <c r="I858" s="18"/>
    </row>
    <row r="859" spans="1:9" x14ac:dyDescent="0.3">
      <c r="A859" s="4"/>
      <c r="B859" s="19"/>
      <c r="C859" s="4"/>
      <c r="D859" s="4"/>
      <c r="E859" s="4"/>
      <c r="F859" s="4"/>
      <c r="G859" s="4"/>
      <c r="H859" s="11"/>
      <c r="I859" s="18"/>
    </row>
    <row r="860" spans="1:9" x14ac:dyDescent="0.3">
      <c r="A860" s="4"/>
      <c r="B860" s="19"/>
      <c r="C860" s="4"/>
      <c r="D860" s="4"/>
      <c r="E860" s="4"/>
      <c r="F860" s="4"/>
      <c r="G860" s="4"/>
      <c r="H860" s="11"/>
      <c r="I860" s="18"/>
    </row>
    <row r="861" spans="1:9" x14ac:dyDescent="0.3">
      <c r="A861" s="4"/>
      <c r="B861" s="19"/>
      <c r="C861" s="4"/>
      <c r="D861" s="4"/>
      <c r="E861" s="4"/>
      <c r="F861" s="4"/>
      <c r="G861" s="4"/>
      <c r="H861" s="11"/>
      <c r="I861" s="18"/>
    </row>
    <row r="862" spans="1:9" x14ac:dyDescent="0.3">
      <c r="A862" s="4"/>
      <c r="B862" s="19"/>
      <c r="C862" s="4"/>
      <c r="D862" s="4"/>
      <c r="E862" s="4"/>
      <c r="F862" s="4"/>
      <c r="G862" s="4"/>
      <c r="H862" s="11"/>
      <c r="I862" s="18"/>
    </row>
    <row r="863" spans="1:9" x14ac:dyDescent="0.3">
      <c r="A863" s="4"/>
      <c r="B863" s="19"/>
      <c r="C863" s="4"/>
      <c r="D863" s="4"/>
      <c r="E863" s="4"/>
      <c r="F863" s="4"/>
      <c r="G863" s="4"/>
      <c r="H863" s="11"/>
      <c r="I863" s="18"/>
    </row>
    <row r="864" spans="1:9" x14ac:dyDescent="0.3">
      <c r="A864" s="4"/>
      <c r="B864" s="19"/>
      <c r="C864" s="4"/>
      <c r="D864" s="4"/>
      <c r="E864" s="4"/>
      <c r="F864" s="4"/>
      <c r="G864" s="4"/>
      <c r="H864" s="11"/>
      <c r="I864" s="18"/>
    </row>
    <row r="865" spans="1:9" x14ac:dyDescent="0.3">
      <c r="A865" s="4"/>
      <c r="B865" s="19"/>
      <c r="C865" s="4"/>
      <c r="D865" s="4"/>
      <c r="E865" s="4"/>
      <c r="F865" s="4"/>
      <c r="G865" s="4"/>
      <c r="H865" s="11"/>
      <c r="I865" s="18"/>
    </row>
    <row r="866" spans="1:9" x14ac:dyDescent="0.3">
      <c r="A866" s="4"/>
      <c r="B866" s="19"/>
      <c r="C866" s="4"/>
      <c r="D866" s="4"/>
      <c r="E866" s="4"/>
      <c r="F866" s="4"/>
      <c r="G866" s="4"/>
      <c r="H866" s="11"/>
      <c r="I866" s="18"/>
    </row>
    <row r="867" spans="1:9" x14ac:dyDescent="0.3">
      <c r="A867" s="4"/>
      <c r="B867" s="19"/>
      <c r="C867" s="4"/>
      <c r="D867" s="4"/>
      <c r="E867" s="4"/>
      <c r="F867" s="4"/>
      <c r="G867" s="4"/>
      <c r="H867" s="11"/>
      <c r="I867" s="18"/>
    </row>
    <row r="868" spans="1:9" x14ac:dyDescent="0.3">
      <c r="A868" s="4"/>
      <c r="B868" s="19"/>
      <c r="C868" s="4"/>
      <c r="D868" s="4"/>
      <c r="E868" s="4"/>
      <c r="F868" s="4"/>
      <c r="G868" s="4"/>
      <c r="H868" s="11"/>
      <c r="I868" s="18"/>
    </row>
    <row r="869" spans="1:9" x14ac:dyDescent="0.3">
      <c r="A869" s="4"/>
      <c r="B869" s="19"/>
      <c r="C869" s="4"/>
      <c r="D869" s="4"/>
      <c r="E869" s="4"/>
      <c r="F869" s="4"/>
      <c r="G869" s="4"/>
      <c r="H869" s="11"/>
      <c r="I869" s="18"/>
    </row>
    <row r="870" spans="1:9" x14ac:dyDescent="0.3">
      <c r="A870" s="4"/>
      <c r="B870" s="19"/>
      <c r="C870" s="4"/>
      <c r="D870" s="4"/>
      <c r="E870" s="4"/>
      <c r="F870" s="4"/>
      <c r="G870" s="4"/>
      <c r="H870" s="11"/>
      <c r="I870" s="18"/>
    </row>
    <row r="871" spans="1:9" x14ac:dyDescent="0.3">
      <c r="A871" s="4"/>
      <c r="B871" s="19"/>
      <c r="C871" s="4"/>
      <c r="D871" s="4"/>
      <c r="E871" s="4"/>
      <c r="F871" s="4"/>
      <c r="G871" s="4"/>
      <c r="H871" s="11"/>
      <c r="I871" s="18"/>
    </row>
    <row r="872" spans="1:9" x14ac:dyDescent="0.3">
      <c r="A872" s="4"/>
      <c r="B872" s="19"/>
      <c r="C872" s="4"/>
      <c r="D872" s="4"/>
      <c r="E872" s="4"/>
      <c r="F872" s="4"/>
      <c r="G872" s="4"/>
      <c r="H872" s="11"/>
      <c r="I872" s="18"/>
    </row>
    <row r="873" spans="1:9" x14ac:dyDescent="0.3">
      <c r="A873" s="4"/>
      <c r="B873" s="19"/>
      <c r="C873" s="4"/>
      <c r="D873" s="4"/>
      <c r="E873" s="4"/>
      <c r="F873" s="4"/>
      <c r="G873" s="4"/>
      <c r="H873" s="11"/>
      <c r="I873" s="18"/>
    </row>
    <row r="874" spans="1:9" x14ac:dyDescent="0.3">
      <c r="A874" s="4"/>
      <c r="B874" s="19"/>
      <c r="C874" s="4"/>
      <c r="D874" s="4"/>
      <c r="E874" s="4"/>
      <c r="F874" s="4"/>
      <c r="G874" s="4"/>
      <c r="H874" s="11"/>
      <c r="I874" s="18"/>
    </row>
    <row r="875" spans="1:9" x14ac:dyDescent="0.3">
      <c r="A875" s="4"/>
      <c r="B875" s="19"/>
      <c r="C875" s="4"/>
      <c r="D875" s="4"/>
      <c r="E875" s="4"/>
      <c r="F875" s="4"/>
      <c r="G875" s="4"/>
      <c r="H875" s="11"/>
      <c r="I875" s="18"/>
    </row>
    <row r="876" spans="1:9" x14ac:dyDescent="0.3">
      <c r="A876" s="4"/>
      <c r="B876" s="19"/>
      <c r="C876" s="4"/>
      <c r="D876" s="4"/>
      <c r="E876" s="4"/>
      <c r="F876" s="4"/>
      <c r="G876" s="4"/>
      <c r="H876" s="11"/>
      <c r="I876" s="18"/>
    </row>
    <row r="877" spans="1:9" x14ac:dyDescent="0.3">
      <c r="A877" s="4"/>
      <c r="B877" s="19"/>
      <c r="C877" s="4"/>
      <c r="D877" s="4"/>
      <c r="E877" s="4"/>
      <c r="F877" s="4"/>
      <c r="G877" s="4"/>
      <c r="H877" s="11"/>
      <c r="I877" s="18"/>
    </row>
    <row r="878" spans="1:9" x14ac:dyDescent="0.3">
      <c r="A878" s="4"/>
      <c r="B878" s="19"/>
      <c r="C878" s="4"/>
      <c r="D878" s="4"/>
      <c r="E878" s="4"/>
      <c r="F878" s="4"/>
      <c r="G878" s="4"/>
      <c r="H878" s="11"/>
      <c r="I878" s="18"/>
    </row>
    <row r="879" spans="1:9" x14ac:dyDescent="0.3">
      <c r="A879" s="4"/>
      <c r="B879" s="19"/>
      <c r="C879" s="4"/>
      <c r="D879" s="4"/>
      <c r="E879" s="4"/>
      <c r="F879" s="4"/>
      <c r="G879" s="4"/>
      <c r="H879" s="11"/>
      <c r="I879" s="18"/>
    </row>
    <row r="880" spans="1:9" x14ac:dyDescent="0.3">
      <c r="A880" s="4"/>
      <c r="B880" s="19"/>
      <c r="C880" s="4"/>
      <c r="D880" s="4"/>
      <c r="E880" s="4"/>
      <c r="F880" s="4"/>
      <c r="G880" s="4"/>
      <c r="H880" s="11"/>
      <c r="I880" s="18"/>
    </row>
    <row r="881" spans="1:9" x14ac:dyDescent="0.3">
      <c r="A881" s="4"/>
      <c r="B881" s="19"/>
      <c r="C881" s="4"/>
      <c r="D881" s="4"/>
      <c r="E881" s="4"/>
      <c r="F881" s="4"/>
      <c r="G881" s="4"/>
      <c r="H881" s="11"/>
      <c r="I881" s="18"/>
    </row>
    <row r="882" spans="1:9" x14ac:dyDescent="0.3">
      <c r="A882" s="4"/>
      <c r="B882" s="19"/>
      <c r="C882" s="4"/>
      <c r="D882" s="4"/>
      <c r="E882" s="4"/>
      <c r="F882" s="4"/>
      <c r="G882" s="4"/>
      <c r="H882" s="11"/>
      <c r="I882" s="18"/>
    </row>
    <row r="883" spans="1:9" x14ac:dyDescent="0.3">
      <c r="A883" s="4"/>
      <c r="B883" s="19"/>
      <c r="C883" s="4"/>
      <c r="D883" s="4"/>
      <c r="E883" s="4"/>
      <c r="F883" s="4"/>
      <c r="G883" s="4"/>
      <c r="H883" s="11"/>
      <c r="I883" s="18"/>
    </row>
    <row r="884" spans="1:9" x14ac:dyDescent="0.3">
      <c r="A884" s="4"/>
      <c r="B884" s="19"/>
      <c r="C884" s="4"/>
      <c r="D884" s="4"/>
      <c r="E884" s="4"/>
      <c r="F884" s="4"/>
      <c r="G884" s="4"/>
      <c r="H884" s="11"/>
      <c r="I884" s="18"/>
    </row>
    <row r="885" spans="1:9" x14ac:dyDescent="0.3">
      <c r="A885" s="4"/>
      <c r="B885" s="19"/>
      <c r="C885" s="4"/>
      <c r="D885" s="4"/>
      <c r="E885" s="4"/>
      <c r="F885" s="4"/>
      <c r="G885" s="4"/>
      <c r="H885" s="11"/>
      <c r="I885" s="18"/>
    </row>
    <row r="886" spans="1:9" x14ac:dyDescent="0.3">
      <c r="A886" s="4"/>
      <c r="B886" s="19"/>
      <c r="C886" s="4"/>
      <c r="D886" s="4"/>
      <c r="E886" s="4"/>
      <c r="F886" s="4"/>
      <c r="G886" s="4"/>
      <c r="H886" s="11"/>
      <c r="I886" s="18"/>
    </row>
    <row r="887" spans="1:9" x14ac:dyDescent="0.3">
      <c r="A887" s="4"/>
      <c r="B887" s="19"/>
      <c r="C887" s="4"/>
      <c r="D887" s="4"/>
      <c r="E887" s="4"/>
      <c r="F887" s="4"/>
      <c r="G887" s="4"/>
      <c r="H887" s="11"/>
      <c r="I887" s="18"/>
    </row>
    <row r="888" spans="1:9" x14ac:dyDescent="0.3">
      <c r="A888" s="4"/>
      <c r="B888" s="19"/>
      <c r="C888" s="4"/>
      <c r="D888" s="4"/>
      <c r="E888" s="4"/>
      <c r="F888" s="4"/>
      <c r="G888" s="4"/>
      <c r="H888" s="11"/>
      <c r="I888" s="18"/>
    </row>
    <row r="889" spans="1:9" x14ac:dyDescent="0.3">
      <c r="A889" s="4"/>
      <c r="B889" s="19"/>
      <c r="C889" s="4"/>
      <c r="D889" s="4"/>
      <c r="E889" s="4"/>
      <c r="F889" s="4"/>
      <c r="G889" s="4"/>
      <c r="H889" s="11"/>
      <c r="I889" s="18"/>
    </row>
    <row r="890" spans="1:9" x14ac:dyDescent="0.3">
      <c r="A890" s="4"/>
      <c r="B890" s="19"/>
      <c r="C890" s="4"/>
      <c r="D890" s="4"/>
      <c r="E890" s="4"/>
      <c r="F890" s="4"/>
      <c r="G890" s="4"/>
      <c r="H890" s="11"/>
      <c r="I890" s="18"/>
    </row>
    <row r="891" spans="1:9" x14ac:dyDescent="0.3">
      <c r="A891" s="4"/>
      <c r="B891" s="19"/>
      <c r="C891" s="4"/>
      <c r="D891" s="4"/>
      <c r="E891" s="4"/>
      <c r="F891" s="4"/>
      <c r="G891" s="4"/>
      <c r="H891" s="11"/>
      <c r="I891" s="18"/>
    </row>
    <row r="892" spans="1:9" x14ac:dyDescent="0.3">
      <c r="A892" s="4"/>
      <c r="B892" s="19"/>
      <c r="C892" s="4"/>
      <c r="D892" s="4"/>
      <c r="E892" s="4"/>
      <c r="F892" s="4"/>
      <c r="G892" s="4"/>
      <c r="H892" s="11"/>
      <c r="I892" s="18"/>
    </row>
    <row r="893" spans="1:9" x14ac:dyDescent="0.3">
      <c r="A893" s="4"/>
      <c r="B893" s="19"/>
      <c r="C893" s="4"/>
      <c r="D893" s="4"/>
      <c r="E893" s="4"/>
      <c r="F893" s="4"/>
      <c r="G893" s="4"/>
      <c r="H893" s="11"/>
      <c r="I893" s="18"/>
    </row>
    <row r="894" spans="1:9" x14ac:dyDescent="0.3">
      <c r="A894" s="4"/>
      <c r="B894" s="19"/>
      <c r="C894" s="4"/>
      <c r="D894" s="4"/>
      <c r="E894" s="4"/>
      <c r="F894" s="4"/>
      <c r="G894" s="4"/>
      <c r="H894" s="11"/>
      <c r="I894" s="18"/>
    </row>
    <row r="895" spans="1:9" x14ac:dyDescent="0.3">
      <c r="A895" s="4"/>
      <c r="B895" s="19"/>
      <c r="C895" s="4"/>
      <c r="D895" s="4"/>
      <c r="E895" s="4"/>
      <c r="F895" s="4"/>
      <c r="G895" s="4"/>
      <c r="H895" s="11"/>
      <c r="I895" s="18"/>
    </row>
    <row r="896" spans="1:9" x14ac:dyDescent="0.3">
      <c r="A896" s="4"/>
      <c r="B896" s="19"/>
      <c r="C896" s="4"/>
      <c r="D896" s="4"/>
      <c r="E896" s="4"/>
      <c r="F896" s="4"/>
      <c r="G896" s="4"/>
      <c r="H896" s="11"/>
      <c r="I896" s="18"/>
    </row>
    <row r="897" spans="1:9" x14ac:dyDescent="0.3">
      <c r="A897" s="4"/>
      <c r="B897" s="19"/>
      <c r="C897" s="4"/>
      <c r="D897" s="4"/>
      <c r="E897" s="4"/>
      <c r="F897" s="4"/>
      <c r="G897" s="4"/>
      <c r="H897" s="11"/>
      <c r="I897" s="18"/>
    </row>
    <row r="898" spans="1:9" x14ac:dyDescent="0.3">
      <c r="A898" s="4"/>
      <c r="B898" s="19"/>
      <c r="C898" s="4"/>
      <c r="D898" s="4"/>
      <c r="E898" s="4"/>
      <c r="F898" s="4"/>
      <c r="G898" s="4"/>
      <c r="H898" s="11"/>
      <c r="I898" s="18"/>
    </row>
    <row r="899" spans="1:9" x14ac:dyDescent="0.3">
      <c r="A899" s="4"/>
      <c r="B899" s="19"/>
      <c r="C899" s="4"/>
      <c r="D899" s="4"/>
      <c r="E899" s="4"/>
      <c r="F899" s="4"/>
      <c r="G899" s="4"/>
      <c r="H899" s="11"/>
      <c r="I899" s="18"/>
    </row>
    <row r="900" spans="1:9" x14ac:dyDescent="0.3">
      <c r="A900" s="4"/>
      <c r="B900" s="19"/>
      <c r="C900" s="4"/>
      <c r="D900" s="4"/>
      <c r="E900" s="4"/>
      <c r="F900" s="4"/>
      <c r="G900" s="4"/>
      <c r="H900" s="11"/>
      <c r="I900" s="18"/>
    </row>
    <row r="901" spans="1:9" x14ac:dyDescent="0.3">
      <c r="A901" s="4"/>
      <c r="B901" s="19"/>
      <c r="C901" s="4"/>
      <c r="D901" s="4"/>
      <c r="E901" s="4"/>
      <c r="F901" s="4"/>
      <c r="G901" s="4"/>
      <c r="H901" s="11"/>
      <c r="I901" s="18"/>
    </row>
    <row r="902" spans="1:9" x14ac:dyDescent="0.3">
      <c r="A902" s="4"/>
      <c r="B902" s="19"/>
      <c r="C902" s="4"/>
      <c r="D902" s="4"/>
      <c r="E902" s="4"/>
      <c r="F902" s="4"/>
      <c r="G902" s="4"/>
      <c r="H902" s="11"/>
      <c r="I902" s="18"/>
    </row>
    <row r="903" spans="1:9" x14ac:dyDescent="0.3">
      <c r="A903" s="4"/>
      <c r="B903" s="19"/>
      <c r="C903" s="4"/>
      <c r="D903" s="4"/>
      <c r="E903" s="4"/>
      <c r="F903" s="4"/>
      <c r="G903" s="4"/>
      <c r="H903" s="11"/>
      <c r="I903" s="18"/>
    </row>
    <row r="904" spans="1:9" x14ac:dyDescent="0.3">
      <c r="A904" s="4"/>
      <c r="B904" s="19"/>
      <c r="C904" s="4"/>
      <c r="D904" s="4"/>
      <c r="E904" s="4"/>
      <c r="F904" s="4"/>
      <c r="G904" s="4"/>
      <c r="H904" s="11"/>
      <c r="I904" s="18"/>
    </row>
    <row r="905" spans="1:9" x14ac:dyDescent="0.3">
      <c r="A905" s="4"/>
      <c r="B905" s="19"/>
      <c r="C905" s="4"/>
      <c r="D905" s="4"/>
      <c r="E905" s="4"/>
      <c r="F905" s="4"/>
      <c r="G905" s="4"/>
      <c r="H905" s="11"/>
      <c r="I905" s="18"/>
    </row>
    <row r="906" spans="1:9" x14ac:dyDescent="0.3">
      <c r="A906" s="4"/>
      <c r="B906" s="19"/>
      <c r="C906" s="4"/>
      <c r="D906" s="4"/>
      <c r="E906" s="4"/>
      <c r="F906" s="4"/>
      <c r="G906" s="4"/>
      <c r="H906" s="11"/>
      <c r="I906" s="18"/>
    </row>
    <row r="907" spans="1:9" x14ac:dyDescent="0.3">
      <c r="A907" s="4"/>
      <c r="B907" s="19"/>
      <c r="C907" s="4"/>
      <c r="D907" s="4"/>
      <c r="E907" s="4"/>
      <c r="F907" s="4"/>
      <c r="G907" s="4"/>
      <c r="H907" s="11"/>
      <c r="I907" s="18"/>
    </row>
    <row r="908" spans="1:9" x14ac:dyDescent="0.3">
      <c r="A908" s="4"/>
      <c r="B908" s="19"/>
      <c r="C908" s="4"/>
      <c r="D908" s="4"/>
      <c r="E908" s="4"/>
      <c r="F908" s="4"/>
      <c r="G908" s="4"/>
      <c r="H908" s="11"/>
      <c r="I908" s="18"/>
    </row>
    <row r="909" spans="1:9" x14ac:dyDescent="0.3">
      <c r="A909" s="4"/>
      <c r="B909" s="19"/>
      <c r="C909" s="4"/>
      <c r="D909" s="4"/>
      <c r="E909" s="4"/>
      <c r="F909" s="4"/>
      <c r="G909" s="4"/>
      <c r="H909" s="11"/>
      <c r="I909" s="18"/>
    </row>
    <row r="910" spans="1:9" x14ac:dyDescent="0.3">
      <c r="A910" s="4"/>
      <c r="B910" s="19"/>
      <c r="C910" s="4"/>
      <c r="D910" s="4"/>
      <c r="E910" s="4"/>
      <c r="F910" s="4"/>
      <c r="G910" s="4"/>
      <c r="H910" s="11"/>
      <c r="I910" s="18"/>
    </row>
    <row r="911" spans="1:9" x14ac:dyDescent="0.3">
      <c r="A911" s="4"/>
      <c r="B911" s="19"/>
      <c r="C911" s="4"/>
      <c r="D911" s="4"/>
      <c r="E911" s="4"/>
      <c r="F911" s="4"/>
      <c r="G911" s="4"/>
      <c r="H911" s="11"/>
      <c r="I911" s="18"/>
    </row>
    <row r="912" spans="1:9" x14ac:dyDescent="0.3">
      <c r="A912" s="4"/>
      <c r="B912" s="19"/>
      <c r="C912" s="4"/>
      <c r="D912" s="4"/>
      <c r="E912" s="4"/>
      <c r="F912" s="4"/>
      <c r="G912" s="4"/>
      <c r="H912" s="11"/>
      <c r="I912" s="18"/>
    </row>
    <row r="913" spans="1:9" x14ac:dyDescent="0.3">
      <c r="A913" s="4"/>
      <c r="B913" s="19"/>
      <c r="C913" s="4"/>
      <c r="D913" s="4"/>
      <c r="E913" s="4"/>
      <c r="F913" s="4"/>
      <c r="G913" s="4"/>
      <c r="H913" s="11"/>
      <c r="I913" s="18"/>
    </row>
    <row r="914" spans="1:9" x14ac:dyDescent="0.3">
      <c r="A914" s="4"/>
      <c r="B914" s="19"/>
      <c r="C914" s="4"/>
      <c r="D914" s="4"/>
      <c r="E914" s="4"/>
      <c r="F914" s="4"/>
      <c r="G914" s="4"/>
      <c r="H914" s="11"/>
      <c r="I914" s="18"/>
    </row>
    <row r="915" spans="1:9" x14ac:dyDescent="0.3">
      <c r="A915" s="4"/>
      <c r="B915" s="19"/>
      <c r="C915" s="4"/>
      <c r="D915" s="4"/>
      <c r="E915" s="4"/>
      <c r="F915" s="4"/>
      <c r="G915" s="4"/>
      <c r="H915" s="11"/>
      <c r="I915" s="18"/>
    </row>
    <row r="916" spans="1:9" x14ac:dyDescent="0.3">
      <c r="A916" s="4"/>
      <c r="B916" s="19"/>
      <c r="C916" s="4"/>
      <c r="D916" s="4"/>
      <c r="E916" s="4"/>
      <c r="F916" s="4"/>
      <c r="G916" s="4"/>
      <c r="H916" s="11"/>
      <c r="I916" s="18"/>
    </row>
    <row r="917" spans="1:9" x14ac:dyDescent="0.3">
      <c r="A917" s="4"/>
      <c r="B917" s="19"/>
      <c r="C917" s="4"/>
      <c r="D917" s="4"/>
      <c r="E917" s="4"/>
      <c r="F917" s="4"/>
      <c r="G917" s="4"/>
      <c r="H917" s="11"/>
      <c r="I917" s="18"/>
    </row>
    <row r="918" spans="1:9" x14ac:dyDescent="0.3">
      <c r="A918" s="4"/>
      <c r="B918" s="19"/>
      <c r="C918" s="4"/>
      <c r="D918" s="4"/>
      <c r="E918" s="4"/>
      <c r="F918" s="4"/>
      <c r="G918" s="4"/>
      <c r="H918" s="11"/>
      <c r="I918" s="18"/>
    </row>
    <row r="919" spans="1:9" x14ac:dyDescent="0.3">
      <c r="A919" s="4"/>
      <c r="B919" s="19"/>
      <c r="C919" s="4"/>
      <c r="D919" s="4"/>
      <c r="E919" s="4"/>
      <c r="F919" s="4"/>
      <c r="G919" s="4"/>
      <c r="H919" s="11"/>
      <c r="I919" s="18"/>
    </row>
    <row r="920" spans="1:9" x14ac:dyDescent="0.3">
      <c r="A920" s="4"/>
      <c r="B920" s="19"/>
      <c r="C920" s="4"/>
      <c r="D920" s="4"/>
      <c r="E920" s="4"/>
      <c r="F920" s="4"/>
      <c r="G920" s="4"/>
      <c r="H920" s="11"/>
      <c r="I920" s="18"/>
    </row>
    <row r="921" spans="1:9" x14ac:dyDescent="0.3">
      <c r="A921" s="4"/>
      <c r="B921" s="19"/>
      <c r="C921" s="4"/>
      <c r="D921" s="4"/>
      <c r="E921" s="4"/>
      <c r="F921" s="4"/>
      <c r="G921" s="4"/>
      <c r="H921" s="11"/>
      <c r="I921" s="18"/>
    </row>
    <row r="922" spans="1:9" x14ac:dyDescent="0.3">
      <c r="A922" s="4"/>
      <c r="B922" s="19"/>
      <c r="C922" s="4"/>
      <c r="D922" s="4"/>
      <c r="E922" s="4"/>
      <c r="F922" s="4"/>
      <c r="G922" s="4"/>
      <c r="H922" s="11"/>
      <c r="I922" s="18"/>
    </row>
    <row r="923" spans="1:9" x14ac:dyDescent="0.3">
      <c r="A923" s="4"/>
      <c r="B923" s="19"/>
      <c r="C923" s="4"/>
      <c r="D923" s="4"/>
      <c r="E923" s="4"/>
      <c r="F923" s="4"/>
      <c r="G923" s="4"/>
      <c r="H923" s="11"/>
      <c r="I923" s="18"/>
    </row>
    <row r="924" spans="1:9" x14ac:dyDescent="0.3">
      <c r="A924" s="4"/>
      <c r="B924" s="19"/>
      <c r="C924" s="4"/>
      <c r="D924" s="4"/>
      <c r="E924" s="4"/>
      <c r="F924" s="4"/>
      <c r="G924" s="4"/>
      <c r="H924" s="11"/>
      <c r="I924" s="18"/>
    </row>
    <row r="925" spans="1:9" x14ac:dyDescent="0.3">
      <c r="A925" s="4"/>
      <c r="B925" s="19"/>
      <c r="C925" s="4"/>
      <c r="D925" s="4"/>
      <c r="E925" s="4"/>
      <c r="F925" s="4"/>
      <c r="G925" s="4"/>
      <c r="H925" s="11"/>
      <c r="I925" s="18"/>
    </row>
    <row r="926" spans="1:9" x14ac:dyDescent="0.3">
      <c r="A926" s="4"/>
      <c r="B926" s="19"/>
      <c r="C926" s="4"/>
      <c r="D926" s="4"/>
      <c r="E926" s="4"/>
      <c r="F926" s="4"/>
      <c r="G926" s="4"/>
      <c r="H926" s="11"/>
      <c r="I926" s="18"/>
    </row>
    <row r="927" spans="1:9" x14ac:dyDescent="0.3">
      <c r="A927" s="4"/>
      <c r="B927" s="19"/>
      <c r="C927" s="4"/>
      <c r="D927" s="4"/>
      <c r="E927" s="4"/>
      <c r="F927" s="4"/>
      <c r="G927" s="4"/>
      <c r="H927" s="11"/>
      <c r="I927" s="18"/>
    </row>
    <row r="928" spans="1:9" x14ac:dyDescent="0.3">
      <c r="A928" s="4"/>
      <c r="B928" s="19"/>
      <c r="C928" s="4"/>
      <c r="D928" s="4"/>
      <c r="E928" s="4"/>
      <c r="F928" s="4"/>
      <c r="G928" s="4"/>
      <c r="H928" s="11"/>
      <c r="I928" s="18"/>
    </row>
    <row r="929" spans="1:9" x14ac:dyDescent="0.3">
      <c r="A929" s="4"/>
      <c r="B929" s="19"/>
      <c r="C929" s="4"/>
      <c r="D929" s="4"/>
      <c r="E929" s="4"/>
      <c r="F929" s="4"/>
      <c r="G929" s="4"/>
      <c r="H929" s="11"/>
      <c r="I929" s="18"/>
    </row>
    <row r="930" spans="1:9" x14ac:dyDescent="0.3">
      <c r="A930" s="4"/>
      <c r="B930" s="19"/>
      <c r="C930" s="4"/>
      <c r="D930" s="4"/>
      <c r="E930" s="4"/>
      <c r="F930" s="4"/>
      <c r="G930" s="4"/>
      <c r="H930" s="11"/>
      <c r="I930" s="18"/>
    </row>
    <row r="931" spans="1:9" x14ac:dyDescent="0.3">
      <c r="A931" s="4"/>
      <c r="B931" s="19"/>
      <c r="C931" s="4"/>
      <c r="D931" s="4"/>
      <c r="E931" s="4"/>
      <c r="F931" s="4"/>
      <c r="G931" s="4"/>
      <c r="H931" s="11"/>
      <c r="I931" s="18"/>
    </row>
    <row r="932" spans="1:9" x14ac:dyDescent="0.3">
      <c r="A932" s="4"/>
      <c r="B932" s="19"/>
      <c r="C932" s="4"/>
      <c r="D932" s="4"/>
      <c r="E932" s="4"/>
      <c r="F932" s="4"/>
      <c r="G932" s="4"/>
      <c r="H932" s="11"/>
      <c r="I932" s="18"/>
    </row>
    <row r="933" spans="1:9" x14ac:dyDescent="0.3">
      <c r="A933" s="4"/>
      <c r="B933" s="19"/>
      <c r="C933" s="4"/>
      <c r="D933" s="4"/>
      <c r="E933" s="4"/>
      <c r="F933" s="4"/>
      <c r="G933" s="4"/>
      <c r="H933" s="11"/>
      <c r="I933" s="18"/>
    </row>
    <row r="934" spans="1:9" x14ac:dyDescent="0.3">
      <c r="A934" s="4"/>
      <c r="B934" s="19"/>
      <c r="C934" s="4"/>
      <c r="D934" s="4"/>
      <c r="E934" s="4"/>
      <c r="F934" s="4"/>
      <c r="G934" s="4"/>
      <c r="H934" s="11"/>
      <c r="I934" s="18"/>
    </row>
    <row r="935" spans="1:9" x14ac:dyDescent="0.3">
      <c r="A935" s="4"/>
      <c r="B935" s="19"/>
      <c r="C935" s="4"/>
      <c r="D935" s="4"/>
      <c r="E935" s="4"/>
      <c r="F935" s="4"/>
      <c r="G935" s="4"/>
      <c r="H935" s="11"/>
      <c r="I935" s="18"/>
    </row>
    <row r="936" spans="1:9" x14ac:dyDescent="0.3">
      <c r="A936" s="4"/>
      <c r="B936" s="19"/>
      <c r="C936" s="4"/>
      <c r="D936" s="4"/>
      <c r="E936" s="4"/>
      <c r="F936" s="4"/>
      <c r="G936" s="4"/>
      <c r="H936" s="11"/>
      <c r="I936" s="18"/>
    </row>
    <row r="937" spans="1:9" x14ac:dyDescent="0.3">
      <c r="A937" s="4"/>
      <c r="B937" s="19"/>
      <c r="C937" s="4"/>
      <c r="D937" s="4"/>
      <c r="E937" s="4"/>
      <c r="F937" s="4"/>
      <c r="G937" s="4"/>
      <c r="H937" s="11"/>
      <c r="I937" s="18"/>
    </row>
    <row r="938" spans="1:9" x14ac:dyDescent="0.3">
      <c r="A938" s="4"/>
      <c r="B938" s="19"/>
      <c r="C938" s="4"/>
      <c r="D938" s="4"/>
      <c r="E938" s="4"/>
      <c r="F938" s="4"/>
      <c r="G938" s="4"/>
      <c r="H938" s="11"/>
      <c r="I938" s="18"/>
    </row>
    <row r="939" spans="1:9" x14ac:dyDescent="0.3">
      <c r="A939" s="4"/>
      <c r="B939" s="19"/>
      <c r="C939" s="4"/>
      <c r="D939" s="4"/>
      <c r="E939" s="4"/>
      <c r="F939" s="4"/>
      <c r="G939" s="4"/>
      <c r="H939" s="11"/>
      <c r="I939" s="18"/>
    </row>
    <row r="940" spans="1:9" x14ac:dyDescent="0.3">
      <c r="A940" s="4"/>
      <c r="B940" s="19"/>
      <c r="C940" s="4"/>
      <c r="D940" s="4"/>
      <c r="E940" s="4"/>
      <c r="F940" s="4"/>
      <c r="G940" s="4"/>
      <c r="H940" s="11"/>
      <c r="I940" s="18"/>
    </row>
    <row r="941" spans="1:9" x14ac:dyDescent="0.3">
      <c r="A941" s="4"/>
      <c r="B941" s="19"/>
      <c r="C941" s="4"/>
      <c r="D941" s="4"/>
      <c r="E941" s="4"/>
      <c r="F941" s="4"/>
      <c r="G941" s="4"/>
      <c r="H941" s="11"/>
      <c r="I941" s="18"/>
    </row>
    <row r="942" spans="1:9" x14ac:dyDescent="0.3">
      <c r="A942" s="4"/>
      <c r="B942" s="19"/>
      <c r="C942" s="4"/>
      <c r="D942" s="4"/>
      <c r="E942" s="4"/>
      <c r="F942" s="4"/>
      <c r="G942" s="4"/>
      <c r="H942" s="11"/>
      <c r="I942" s="18"/>
    </row>
    <row r="943" spans="1:9" x14ac:dyDescent="0.3">
      <c r="A943" s="4"/>
      <c r="B943" s="19"/>
      <c r="C943" s="4"/>
      <c r="D943" s="4"/>
      <c r="E943" s="4"/>
      <c r="F943" s="4"/>
      <c r="G943" s="4"/>
      <c r="H943" s="11"/>
      <c r="I943" s="18"/>
    </row>
    <row r="944" spans="1:9" x14ac:dyDescent="0.3">
      <c r="A944" s="4"/>
      <c r="B944" s="19"/>
      <c r="C944" s="4"/>
      <c r="D944" s="4"/>
      <c r="E944" s="4"/>
      <c r="F944" s="4"/>
      <c r="G944" s="4"/>
      <c r="H944" s="11"/>
      <c r="I944" s="18"/>
    </row>
    <row r="945" spans="1:9" x14ac:dyDescent="0.3">
      <c r="A945" s="4"/>
      <c r="B945" s="19"/>
      <c r="C945" s="4"/>
      <c r="D945" s="4"/>
      <c r="E945" s="4"/>
      <c r="F945" s="4"/>
      <c r="G945" s="4"/>
      <c r="H945" s="11"/>
      <c r="I945" s="18"/>
    </row>
    <row r="946" spans="1:9" x14ac:dyDescent="0.3">
      <c r="A946" s="4"/>
      <c r="B946" s="19"/>
      <c r="C946" s="4"/>
      <c r="D946" s="4"/>
      <c r="E946" s="4"/>
      <c r="F946" s="4"/>
      <c r="G946" s="4"/>
      <c r="H946" s="11"/>
      <c r="I946" s="18"/>
    </row>
    <row r="947" spans="1:9" x14ac:dyDescent="0.3">
      <c r="A947" s="4"/>
      <c r="B947" s="19"/>
      <c r="C947" s="4"/>
      <c r="D947" s="4"/>
      <c r="E947" s="4"/>
      <c r="F947" s="4"/>
      <c r="G947" s="4"/>
      <c r="H947" s="11"/>
      <c r="I947" s="18"/>
    </row>
    <row r="948" spans="1:9" x14ac:dyDescent="0.3">
      <c r="A948" s="4"/>
      <c r="B948" s="19"/>
      <c r="C948" s="4"/>
      <c r="D948" s="4"/>
      <c r="E948" s="4"/>
      <c r="F948" s="4"/>
      <c r="G948" s="4"/>
      <c r="H948" s="11"/>
      <c r="I948" s="18"/>
    </row>
    <row r="949" spans="1:9" x14ac:dyDescent="0.3">
      <c r="A949" s="4"/>
      <c r="B949" s="19"/>
      <c r="C949" s="4"/>
      <c r="D949" s="4"/>
      <c r="E949" s="4"/>
      <c r="F949" s="4"/>
      <c r="G949" s="4"/>
      <c r="H949" s="11"/>
      <c r="I949" s="18"/>
    </row>
    <row r="950" spans="1:9" x14ac:dyDescent="0.3">
      <c r="A950" s="4"/>
      <c r="B950" s="19"/>
      <c r="C950" s="4"/>
      <c r="D950" s="4"/>
      <c r="E950" s="4"/>
      <c r="F950" s="4"/>
      <c r="G950" s="4"/>
      <c r="H950" s="11"/>
      <c r="I950" s="18"/>
    </row>
    <row r="951" spans="1:9" x14ac:dyDescent="0.3">
      <c r="A951" s="4"/>
      <c r="B951" s="19"/>
      <c r="C951" s="4"/>
      <c r="D951" s="4"/>
      <c r="E951" s="4"/>
      <c r="F951" s="4"/>
      <c r="G951" s="4"/>
      <c r="H951" s="11"/>
      <c r="I951" s="18"/>
    </row>
    <row r="952" spans="1:9" x14ac:dyDescent="0.3">
      <c r="A952" s="4"/>
      <c r="B952" s="19"/>
      <c r="C952" s="4"/>
      <c r="D952" s="4"/>
      <c r="E952" s="4"/>
      <c r="F952" s="4"/>
      <c r="G952" s="4"/>
      <c r="H952" s="11"/>
      <c r="I952" s="18"/>
    </row>
    <row r="953" spans="1:9" x14ac:dyDescent="0.3">
      <c r="A953" s="4"/>
      <c r="B953" s="19"/>
      <c r="C953" s="4"/>
      <c r="D953" s="4"/>
      <c r="E953" s="4"/>
      <c r="F953" s="4"/>
      <c r="G953" s="4"/>
      <c r="H953" s="11"/>
      <c r="I953" s="18"/>
    </row>
    <row r="954" spans="1:9" x14ac:dyDescent="0.3">
      <c r="A954" s="4"/>
      <c r="B954" s="19"/>
      <c r="C954" s="4"/>
      <c r="D954" s="4"/>
      <c r="E954" s="4"/>
      <c r="F954" s="4"/>
      <c r="G954" s="4"/>
      <c r="H954" s="11"/>
      <c r="I954" s="18"/>
    </row>
    <row r="955" spans="1:9" x14ac:dyDescent="0.3">
      <c r="A955" s="4"/>
      <c r="B955" s="19"/>
      <c r="C955" s="4"/>
      <c r="D955" s="4"/>
      <c r="E955" s="4"/>
      <c r="F955" s="4"/>
      <c r="G955" s="4"/>
      <c r="H955" s="11"/>
      <c r="I955" s="18"/>
    </row>
    <row r="956" spans="1:9" x14ac:dyDescent="0.3">
      <c r="A956" s="4"/>
      <c r="B956" s="19"/>
      <c r="C956" s="4"/>
      <c r="D956" s="4"/>
      <c r="E956" s="4"/>
      <c r="F956" s="4"/>
      <c r="G956" s="4"/>
      <c r="H956" s="11"/>
      <c r="I956" s="18"/>
    </row>
    <row r="957" spans="1:9" x14ac:dyDescent="0.3">
      <c r="A957" s="4"/>
      <c r="B957" s="19"/>
      <c r="C957" s="4"/>
      <c r="D957" s="4"/>
      <c r="E957" s="4"/>
      <c r="F957" s="4"/>
      <c r="G957" s="4"/>
      <c r="H957" s="11"/>
      <c r="I957" s="18"/>
    </row>
    <row r="958" spans="1:9" x14ac:dyDescent="0.3">
      <c r="A958" s="4"/>
      <c r="B958" s="19"/>
      <c r="C958" s="4"/>
      <c r="D958" s="4"/>
      <c r="E958" s="4"/>
      <c r="F958" s="4"/>
      <c r="G958" s="4"/>
      <c r="H958" s="11"/>
      <c r="I958" s="18"/>
    </row>
    <row r="959" spans="1:9" x14ac:dyDescent="0.3">
      <c r="A959" s="4"/>
      <c r="B959" s="19"/>
      <c r="C959" s="4"/>
      <c r="D959" s="4"/>
      <c r="E959" s="4"/>
      <c r="F959" s="4"/>
      <c r="G959" s="4"/>
      <c r="H959" s="11"/>
      <c r="I959" s="18"/>
    </row>
    <row r="960" spans="1:9" x14ac:dyDescent="0.3">
      <c r="A960" s="4"/>
      <c r="B960" s="19"/>
      <c r="C960" s="4"/>
      <c r="D960" s="4"/>
      <c r="E960" s="4"/>
      <c r="F960" s="4"/>
      <c r="G960" s="4"/>
      <c r="H960" s="11"/>
      <c r="I960" s="18"/>
    </row>
    <row r="961" spans="1:9" x14ac:dyDescent="0.3">
      <c r="A961" s="4"/>
      <c r="B961" s="19"/>
      <c r="C961" s="4"/>
      <c r="D961" s="4"/>
      <c r="E961" s="4"/>
      <c r="F961" s="4"/>
      <c r="G961" s="4"/>
      <c r="H961" s="11"/>
      <c r="I961" s="18"/>
    </row>
    <row r="962" spans="1:9" x14ac:dyDescent="0.3">
      <c r="A962" s="4"/>
      <c r="B962" s="19"/>
      <c r="C962" s="4"/>
      <c r="D962" s="4"/>
      <c r="E962" s="4"/>
      <c r="F962" s="4"/>
      <c r="G962" s="4"/>
      <c r="H962" s="11"/>
      <c r="I962" s="18"/>
    </row>
    <row r="963" spans="1:9" x14ac:dyDescent="0.3">
      <c r="A963" s="4"/>
      <c r="B963" s="19"/>
      <c r="C963" s="4"/>
      <c r="D963" s="4"/>
      <c r="E963" s="4"/>
      <c r="F963" s="4"/>
      <c r="G963" s="4"/>
      <c r="H963" s="11"/>
      <c r="I963" s="18"/>
    </row>
    <row r="964" spans="1:9" x14ac:dyDescent="0.3">
      <c r="A964" s="4"/>
      <c r="B964" s="19"/>
      <c r="C964" s="4"/>
      <c r="D964" s="4"/>
      <c r="E964" s="4"/>
      <c r="F964" s="4"/>
      <c r="G964" s="4"/>
      <c r="H964" s="11"/>
      <c r="I964" s="18"/>
    </row>
    <row r="965" spans="1:9" x14ac:dyDescent="0.3">
      <c r="A965" s="4"/>
      <c r="B965" s="19"/>
      <c r="C965" s="4"/>
      <c r="D965" s="4"/>
      <c r="E965" s="4"/>
      <c r="F965" s="4"/>
      <c r="G965" s="4"/>
      <c r="H965" s="11"/>
      <c r="I965" s="18"/>
    </row>
    <row r="966" spans="1:9" x14ac:dyDescent="0.3">
      <c r="A966" s="4"/>
      <c r="B966" s="19"/>
      <c r="C966" s="4"/>
      <c r="D966" s="4"/>
      <c r="E966" s="4"/>
      <c r="F966" s="4"/>
      <c r="G966" s="4"/>
      <c r="H966" s="11"/>
      <c r="I966" s="18"/>
    </row>
    <row r="967" spans="1:9" x14ac:dyDescent="0.3">
      <c r="A967" s="4"/>
      <c r="B967" s="19"/>
      <c r="C967" s="4"/>
      <c r="D967" s="4"/>
      <c r="E967" s="4"/>
      <c r="F967" s="4"/>
      <c r="G967" s="4"/>
      <c r="H967" s="11"/>
      <c r="I967" s="18"/>
    </row>
    <row r="968" spans="1:9" x14ac:dyDescent="0.3">
      <c r="A968" s="4"/>
      <c r="B968" s="19"/>
      <c r="C968" s="4"/>
      <c r="D968" s="4"/>
      <c r="E968" s="4"/>
      <c r="F968" s="4"/>
      <c r="G968" s="4"/>
      <c r="H968" s="11"/>
      <c r="I968" s="18"/>
    </row>
    <row r="969" spans="1:9" x14ac:dyDescent="0.3">
      <c r="A969" s="4"/>
      <c r="B969" s="19"/>
      <c r="C969" s="4"/>
      <c r="D969" s="4"/>
      <c r="E969" s="4"/>
      <c r="F969" s="4"/>
      <c r="G969" s="4"/>
      <c r="H969" s="11"/>
      <c r="I969" s="18"/>
    </row>
    <row r="970" spans="1:9" x14ac:dyDescent="0.3">
      <c r="A970" s="4"/>
      <c r="B970" s="19"/>
      <c r="C970" s="4"/>
      <c r="D970" s="4"/>
      <c r="E970" s="4"/>
      <c r="F970" s="4"/>
      <c r="G970" s="4"/>
      <c r="H970" s="11"/>
      <c r="I970" s="18"/>
    </row>
    <row r="971" spans="1:9" x14ac:dyDescent="0.3">
      <c r="A971" s="4"/>
      <c r="B971" s="19"/>
      <c r="C971" s="4"/>
      <c r="D971" s="4"/>
      <c r="E971" s="4"/>
      <c r="F971" s="4"/>
      <c r="G971" s="4"/>
      <c r="H971" s="11"/>
      <c r="I971" s="18"/>
    </row>
    <row r="972" spans="1:9" x14ac:dyDescent="0.3">
      <c r="A972" s="4"/>
      <c r="B972" s="19"/>
      <c r="C972" s="4"/>
      <c r="D972" s="4"/>
      <c r="E972" s="4"/>
      <c r="F972" s="4"/>
      <c r="G972" s="4"/>
      <c r="H972" s="11"/>
      <c r="I972" s="18"/>
    </row>
    <row r="973" spans="1:9" x14ac:dyDescent="0.3">
      <c r="A973" s="4"/>
      <c r="B973" s="19"/>
      <c r="C973" s="4"/>
      <c r="D973" s="4"/>
      <c r="E973" s="4"/>
      <c r="F973" s="4"/>
      <c r="G973" s="4"/>
      <c r="H973" s="11"/>
      <c r="I973" s="18"/>
    </row>
    <row r="974" spans="1:9" x14ac:dyDescent="0.3">
      <c r="A974" s="4"/>
      <c r="B974" s="19"/>
      <c r="C974" s="4"/>
      <c r="D974" s="4"/>
      <c r="E974" s="4"/>
      <c r="F974" s="4"/>
      <c r="G974" s="4"/>
      <c r="H974" s="11"/>
      <c r="I974" s="18"/>
    </row>
    <row r="975" spans="1:9" x14ac:dyDescent="0.3">
      <c r="A975" s="4"/>
      <c r="B975" s="19"/>
      <c r="C975" s="4"/>
      <c r="D975" s="4"/>
      <c r="E975" s="4"/>
      <c r="F975" s="4"/>
      <c r="G975" s="4"/>
      <c r="H975" s="11"/>
      <c r="I975" s="18"/>
    </row>
    <row r="976" spans="1:9" x14ac:dyDescent="0.3">
      <c r="A976" s="4"/>
      <c r="B976" s="19"/>
      <c r="C976" s="4"/>
      <c r="D976" s="4"/>
      <c r="E976" s="4"/>
      <c r="F976" s="4"/>
      <c r="G976" s="4"/>
      <c r="H976" s="11"/>
      <c r="I976" s="18"/>
    </row>
    <row r="977" spans="1:9" x14ac:dyDescent="0.3">
      <c r="A977" s="4"/>
      <c r="B977" s="19"/>
      <c r="C977" s="4"/>
      <c r="D977" s="4"/>
      <c r="E977" s="4"/>
      <c r="F977" s="4"/>
      <c r="G977" s="4"/>
      <c r="H977" s="11"/>
      <c r="I977" s="18"/>
    </row>
    <row r="978" spans="1:9" x14ac:dyDescent="0.3">
      <c r="A978" s="4"/>
      <c r="B978" s="19"/>
      <c r="C978" s="4"/>
      <c r="D978" s="4"/>
      <c r="E978" s="4"/>
      <c r="F978" s="4"/>
      <c r="G978" s="4"/>
      <c r="H978" s="11"/>
      <c r="I978" s="18"/>
    </row>
    <row r="979" spans="1:9" x14ac:dyDescent="0.3">
      <c r="A979" s="4"/>
      <c r="B979" s="19"/>
      <c r="C979" s="4"/>
      <c r="D979" s="4"/>
      <c r="E979" s="4"/>
      <c r="F979" s="4"/>
      <c r="G979" s="4"/>
      <c r="H979" s="11"/>
      <c r="I979" s="18"/>
    </row>
    <row r="980" spans="1:9" x14ac:dyDescent="0.3">
      <c r="A980" s="4"/>
      <c r="B980" s="19"/>
      <c r="C980" s="4"/>
      <c r="D980" s="4"/>
      <c r="E980" s="4"/>
      <c r="F980" s="4"/>
      <c r="G980" s="4"/>
      <c r="H980" s="11"/>
      <c r="I980" s="18"/>
    </row>
    <row r="981" spans="1:9" x14ac:dyDescent="0.3">
      <c r="A981" s="4"/>
      <c r="B981" s="19"/>
      <c r="C981" s="4"/>
      <c r="D981" s="4"/>
      <c r="E981" s="4"/>
      <c r="F981" s="4"/>
      <c r="G981" s="4"/>
      <c r="H981" s="11"/>
      <c r="I981" s="18"/>
    </row>
    <row r="982" spans="1:9" x14ac:dyDescent="0.3">
      <c r="A982" s="4"/>
      <c r="B982" s="19"/>
      <c r="C982" s="4"/>
      <c r="D982" s="4"/>
      <c r="E982" s="4"/>
      <c r="F982" s="4"/>
      <c r="G982" s="4"/>
      <c r="H982" s="11"/>
      <c r="I982" s="18"/>
    </row>
    <row r="983" spans="1:9" x14ac:dyDescent="0.3">
      <c r="A983" s="4"/>
      <c r="B983" s="19"/>
      <c r="C983" s="4"/>
      <c r="D983" s="4"/>
      <c r="E983" s="4"/>
      <c r="F983" s="4"/>
      <c r="G983" s="4"/>
      <c r="H983" s="11"/>
      <c r="I983" s="18"/>
    </row>
    <row r="984" spans="1:9" x14ac:dyDescent="0.3">
      <c r="A984" s="4"/>
      <c r="B984" s="19"/>
      <c r="C984" s="4"/>
      <c r="D984" s="4"/>
      <c r="E984" s="4"/>
      <c r="F984" s="4"/>
      <c r="G984" s="4"/>
      <c r="H984" s="11"/>
      <c r="I984" s="18"/>
    </row>
    <row r="985" spans="1:9" x14ac:dyDescent="0.3">
      <c r="A985" s="4"/>
      <c r="B985" s="19"/>
      <c r="C985" s="4"/>
      <c r="D985" s="4"/>
      <c r="E985" s="4"/>
      <c r="F985" s="4"/>
      <c r="G985" s="4"/>
      <c r="H985" s="11"/>
      <c r="I985" s="18"/>
    </row>
    <row r="986" spans="1:9" x14ac:dyDescent="0.3">
      <c r="A986" s="4"/>
      <c r="B986" s="19"/>
      <c r="C986" s="4"/>
      <c r="D986" s="4"/>
      <c r="E986" s="4"/>
      <c r="F986" s="4"/>
      <c r="G986" s="4"/>
      <c r="H986" s="11"/>
      <c r="I986" s="18"/>
    </row>
    <row r="987" spans="1:9" x14ac:dyDescent="0.3">
      <c r="A987" s="4"/>
      <c r="B987" s="19"/>
      <c r="C987" s="4"/>
      <c r="D987" s="4"/>
      <c r="E987" s="4"/>
      <c r="F987" s="4"/>
      <c r="G987" s="4"/>
      <c r="H987" s="11"/>
      <c r="I987" s="18"/>
    </row>
    <row r="988" spans="1:9" x14ac:dyDescent="0.3">
      <c r="A988" s="4"/>
      <c r="B988" s="19"/>
      <c r="C988" s="4"/>
      <c r="D988" s="4"/>
      <c r="E988" s="4"/>
      <c r="F988" s="4"/>
      <c r="G988" s="4"/>
      <c r="H988" s="11"/>
      <c r="I988" s="18"/>
    </row>
    <row r="989" spans="1:9" x14ac:dyDescent="0.3">
      <c r="A989" s="4"/>
      <c r="B989" s="19"/>
      <c r="C989" s="4"/>
      <c r="D989" s="4"/>
      <c r="E989" s="4"/>
      <c r="F989" s="4"/>
      <c r="G989" s="4"/>
      <c r="H989" s="11"/>
      <c r="I989" s="18"/>
    </row>
    <row r="990" spans="1:9" x14ac:dyDescent="0.3">
      <c r="A990" s="4"/>
      <c r="B990" s="19"/>
      <c r="C990" s="4"/>
      <c r="D990" s="4"/>
      <c r="E990" s="4"/>
      <c r="F990" s="4"/>
      <c r="G990" s="4"/>
      <c r="H990" s="11"/>
      <c r="I990" s="18"/>
    </row>
    <row r="991" spans="1:9" x14ac:dyDescent="0.3">
      <c r="A991" s="4"/>
      <c r="B991" s="19"/>
      <c r="C991" s="4"/>
      <c r="D991" s="4"/>
      <c r="E991" s="4"/>
      <c r="F991" s="4"/>
      <c r="G991" s="4"/>
      <c r="H991" s="11"/>
      <c r="I991" s="18"/>
    </row>
    <row r="992" spans="1:9" x14ac:dyDescent="0.3">
      <c r="A992" s="4"/>
      <c r="B992" s="19"/>
      <c r="C992" s="4"/>
      <c r="D992" s="4"/>
      <c r="E992" s="4"/>
      <c r="F992" s="4"/>
      <c r="G992" s="4"/>
      <c r="H992" s="11"/>
      <c r="I992" s="18"/>
    </row>
    <row r="993" spans="1:9" x14ac:dyDescent="0.3">
      <c r="A993" s="4"/>
      <c r="B993" s="19"/>
      <c r="C993" s="4"/>
      <c r="D993" s="4"/>
      <c r="E993" s="4"/>
      <c r="F993" s="4"/>
      <c r="G993" s="4"/>
      <c r="H993" s="11"/>
      <c r="I993" s="18"/>
    </row>
    <row r="994" spans="1:9" x14ac:dyDescent="0.3">
      <c r="A994" s="4"/>
      <c r="B994" s="19"/>
      <c r="C994" s="4"/>
      <c r="D994" s="4"/>
      <c r="E994" s="4"/>
      <c r="F994" s="4"/>
      <c r="G994" s="4"/>
      <c r="H994" s="11"/>
      <c r="I994" s="18"/>
    </row>
    <row r="995" spans="1:9" x14ac:dyDescent="0.3">
      <c r="A995" s="4"/>
      <c r="B995" s="19"/>
      <c r="C995" s="4"/>
      <c r="D995" s="4"/>
      <c r="E995" s="4"/>
      <c r="F995" s="4"/>
      <c r="G995" s="4"/>
      <c r="H995" s="11"/>
      <c r="I995" s="18"/>
    </row>
    <row r="996" spans="1:9" x14ac:dyDescent="0.3">
      <c r="A996" s="4"/>
      <c r="B996" s="19"/>
      <c r="C996" s="4"/>
      <c r="D996" s="4"/>
      <c r="E996" s="4"/>
      <c r="F996" s="4"/>
      <c r="G996" s="4"/>
      <c r="H996" s="11"/>
      <c r="I996" s="18"/>
    </row>
    <row r="997" spans="1:9" x14ac:dyDescent="0.3">
      <c r="A997" s="4"/>
      <c r="B997" s="19"/>
      <c r="C997" s="4"/>
      <c r="D997" s="4"/>
      <c r="E997" s="4"/>
      <c r="F997" s="4"/>
      <c r="G997" s="4"/>
      <c r="H997" s="11"/>
      <c r="I997" s="18"/>
    </row>
    <row r="998" spans="1:9" x14ac:dyDescent="0.3">
      <c r="A998" s="4"/>
      <c r="B998" s="19"/>
      <c r="C998" s="4"/>
      <c r="D998" s="4"/>
      <c r="E998" s="4"/>
      <c r="F998" s="4"/>
      <c r="G998" s="4"/>
      <c r="H998" s="11"/>
      <c r="I998" s="18"/>
    </row>
    <row r="999" spans="1:9" x14ac:dyDescent="0.3">
      <c r="A999" s="4"/>
      <c r="B999" s="19"/>
      <c r="C999" s="4"/>
      <c r="D999" s="4"/>
      <c r="E999" s="4"/>
      <c r="F999" s="4"/>
      <c r="G999" s="4"/>
      <c r="H999" s="11"/>
      <c r="I999" s="18"/>
    </row>
    <row r="1000" spans="1:9" x14ac:dyDescent="0.3">
      <c r="A1000" s="4"/>
      <c r="B1000" s="19"/>
      <c r="C1000" s="4"/>
      <c r="D1000" s="4"/>
      <c r="E1000" s="4"/>
      <c r="F1000" s="4"/>
      <c r="G1000" s="4"/>
      <c r="H1000" s="11"/>
      <c r="I1000" s="18"/>
    </row>
    <row r="1001" spans="1:9" x14ac:dyDescent="0.3">
      <c r="A1001" s="4"/>
      <c r="B1001" s="19"/>
      <c r="C1001" s="4"/>
      <c r="D1001" s="4"/>
      <c r="E1001" s="4"/>
      <c r="F1001" s="4"/>
      <c r="G1001" s="4"/>
      <c r="H1001" s="11"/>
      <c r="I1001" s="18"/>
    </row>
    <row r="1002" spans="1:9" x14ac:dyDescent="0.3">
      <c r="A1002" s="4"/>
      <c r="B1002" s="19"/>
      <c r="C1002" s="4"/>
      <c r="D1002" s="4"/>
      <c r="E1002" s="4"/>
      <c r="F1002" s="4"/>
      <c r="G1002" s="4"/>
      <c r="H1002" s="11"/>
      <c r="I1002" s="18"/>
    </row>
    <row r="1003" spans="1:9" x14ac:dyDescent="0.3">
      <c r="A1003" s="4"/>
      <c r="B1003" s="19"/>
      <c r="C1003" s="4"/>
      <c r="D1003" s="4"/>
      <c r="E1003" s="4"/>
      <c r="F1003" s="4"/>
      <c r="G1003" s="4"/>
      <c r="H1003" s="11"/>
      <c r="I1003" s="18"/>
    </row>
    <row r="1004" spans="1:9" x14ac:dyDescent="0.3">
      <c r="A1004" s="4"/>
      <c r="B1004" s="19"/>
      <c r="C1004" s="4"/>
      <c r="D1004" s="4"/>
      <c r="E1004" s="4"/>
      <c r="F1004" s="4"/>
      <c r="G1004" s="4"/>
      <c r="H1004" s="11"/>
      <c r="I1004" s="18"/>
    </row>
    <row r="1005" spans="1:9" x14ac:dyDescent="0.3">
      <c r="A1005" s="4"/>
      <c r="B1005" s="19"/>
      <c r="C1005" s="4"/>
      <c r="D1005" s="4"/>
      <c r="E1005" s="4"/>
      <c r="F1005" s="4"/>
      <c r="G1005" s="4"/>
      <c r="H1005" s="11"/>
      <c r="I1005" s="18"/>
    </row>
    <row r="1006" spans="1:9" x14ac:dyDescent="0.3">
      <c r="A1006" s="4"/>
      <c r="B1006" s="19"/>
      <c r="C1006" s="4"/>
      <c r="D1006" s="4"/>
      <c r="E1006" s="4"/>
      <c r="F1006" s="4"/>
      <c r="G1006" s="4"/>
      <c r="H1006" s="11"/>
      <c r="I1006" s="18"/>
    </row>
    <row r="1007" spans="1:9" x14ac:dyDescent="0.3">
      <c r="A1007" s="4"/>
      <c r="B1007" s="19"/>
      <c r="C1007" s="4"/>
      <c r="D1007" s="4"/>
      <c r="E1007" s="4"/>
      <c r="F1007" s="4"/>
      <c r="G1007" s="4"/>
      <c r="H1007" s="11"/>
      <c r="I1007" s="18"/>
    </row>
    <row r="1008" spans="1:9" x14ac:dyDescent="0.3">
      <c r="A1008" s="4"/>
      <c r="B1008" s="19"/>
      <c r="C1008" s="4"/>
      <c r="D1008" s="4"/>
      <c r="E1008" s="4"/>
      <c r="F1008" s="4"/>
      <c r="G1008" s="4"/>
      <c r="H1008" s="11"/>
      <c r="I1008" s="18"/>
    </row>
    <row r="1009" spans="1:9" x14ac:dyDescent="0.3">
      <c r="A1009" s="4"/>
      <c r="B1009" s="19"/>
      <c r="C1009" s="4"/>
      <c r="D1009" s="4"/>
      <c r="E1009" s="4"/>
      <c r="F1009" s="4"/>
      <c r="G1009" s="4"/>
      <c r="H1009" s="11"/>
      <c r="I1009" s="18"/>
    </row>
    <row r="1010" spans="1:9" x14ac:dyDescent="0.3">
      <c r="A1010" s="4"/>
      <c r="B1010" s="19"/>
      <c r="C1010" s="4"/>
      <c r="D1010" s="4"/>
      <c r="E1010" s="4"/>
      <c r="F1010" s="4"/>
      <c r="G1010" s="4"/>
      <c r="H1010" s="11"/>
      <c r="I1010" s="18"/>
    </row>
    <row r="1011" spans="1:9" x14ac:dyDescent="0.3">
      <c r="A1011" s="4"/>
      <c r="B1011" s="19"/>
      <c r="C1011" s="4"/>
      <c r="D1011" s="4"/>
      <c r="E1011" s="4"/>
      <c r="F1011" s="4"/>
      <c r="G1011" s="4"/>
      <c r="H1011" s="11"/>
      <c r="I1011" s="18"/>
    </row>
    <row r="1012" spans="1:9" x14ac:dyDescent="0.3">
      <c r="A1012" s="4"/>
      <c r="B1012" s="19"/>
      <c r="C1012" s="4"/>
      <c r="D1012" s="4"/>
      <c r="E1012" s="4"/>
      <c r="F1012" s="4"/>
      <c r="G1012" s="4"/>
      <c r="H1012" s="11"/>
      <c r="I1012" s="18"/>
    </row>
    <row r="1013" spans="1:9" x14ac:dyDescent="0.3">
      <c r="A1013" s="4"/>
      <c r="B1013" s="19"/>
      <c r="C1013" s="4"/>
      <c r="D1013" s="4"/>
      <c r="E1013" s="4"/>
      <c r="F1013" s="4"/>
      <c r="G1013" s="4"/>
      <c r="H1013" s="11"/>
      <c r="I1013" s="18"/>
    </row>
    <row r="1014" spans="1:9" x14ac:dyDescent="0.3">
      <c r="A1014" s="4"/>
      <c r="B1014" s="19"/>
      <c r="C1014" s="4"/>
      <c r="D1014" s="4"/>
      <c r="E1014" s="4"/>
      <c r="F1014" s="4"/>
      <c r="G1014" s="4"/>
      <c r="H1014" s="11"/>
      <c r="I1014" s="18"/>
    </row>
    <row r="1015" spans="1:9" x14ac:dyDescent="0.3">
      <c r="A1015" s="4"/>
      <c r="B1015" s="19"/>
      <c r="C1015" s="4"/>
      <c r="D1015" s="4"/>
      <c r="E1015" s="4"/>
      <c r="F1015" s="4"/>
      <c r="G1015" s="4"/>
      <c r="H1015" s="11"/>
      <c r="I1015" s="18"/>
    </row>
    <row r="1016" spans="1:9" x14ac:dyDescent="0.3">
      <c r="A1016" s="4"/>
      <c r="B1016" s="19"/>
      <c r="C1016" s="4"/>
      <c r="D1016" s="4"/>
      <c r="E1016" s="4"/>
      <c r="F1016" s="4"/>
      <c r="G1016" s="4"/>
      <c r="H1016" s="11"/>
      <c r="I1016" s="18"/>
    </row>
    <row r="1017" spans="1:9" x14ac:dyDescent="0.3">
      <c r="A1017" s="4"/>
      <c r="B1017" s="19"/>
      <c r="C1017" s="4"/>
      <c r="D1017" s="4"/>
      <c r="E1017" s="4"/>
      <c r="F1017" s="4"/>
      <c r="G1017" s="4"/>
      <c r="H1017" s="11"/>
      <c r="I1017" s="18"/>
    </row>
    <row r="1018" spans="1:9" x14ac:dyDescent="0.3">
      <c r="A1018" s="4"/>
      <c r="B1018" s="19"/>
      <c r="C1018" s="4"/>
      <c r="D1018" s="4"/>
      <c r="E1018" s="4"/>
      <c r="F1018" s="4"/>
      <c r="G1018" s="4"/>
      <c r="H1018" s="11"/>
      <c r="I1018" s="18"/>
    </row>
    <row r="1019" spans="1:9" x14ac:dyDescent="0.3">
      <c r="A1019" s="4"/>
      <c r="B1019" s="19"/>
      <c r="C1019" s="4"/>
      <c r="D1019" s="4"/>
      <c r="E1019" s="4"/>
      <c r="F1019" s="4"/>
      <c r="G1019" s="4"/>
      <c r="H1019" s="11"/>
      <c r="I1019" s="18"/>
    </row>
    <row r="1020" spans="1:9" x14ac:dyDescent="0.3">
      <c r="A1020" s="4"/>
      <c r="B1020" s="19"/>
      <c r="C1020" s="4"/>
      <c r="D1020" s="4"/>
      <c r="E1020" s="4"/>
      <c r="F1020" s="4"/>
      <c r="G1020" s="4"/>
      <c r="H1020" s="11"/>
      <c r="I1020" s="18"/>
    </row>
    <row r="1021" spans="1:9" x14ac:dyDescent="0.3">
      <c r="A1021" s="4"/>
      <c r="B1021" s="19"/>
      <c r="C1021" s="4"/>
      <c r="D1021" s="4"/>
      <c r="E1021" s="4"/>
      <c r="F1021" s="4"/>
      <c r="G1021" s="4"/>
      <c r="H1021" s="11"/>
      <c r="I1021" s="18"/>
    </row>
    <row r="1022" spans="1:9" x14ac:dyDescent="0.3">
      <c r="A1022" s="4"/>
      <c r="B1022" s="19"/>
      <c r="C1022" s="4"/>
      <c r="D1022" s="4"/>
      <c r="E1022" s="4"/>
      <c r="F1022" s="4"/>
      <c r="G1022" s="4"/>
      <c r="H1022" s="11"/>
      <c r="I1022" s="18"/>
    </row>
    <row r="1023" spans="1:9" x14ac:dyDescent="0.3">
      <c r="A1023" s="4"/>
      <c r="B1023" s="19"/>
      <c r="C1023" s="4"/>
      <c r="D1023" s="4"/>
      <c r="E1023" s="4"/>
      <c r="F1023" s="4"/>
      <c r="G1023" s="4"/>
      <c r="H1023" s="11"/>
      <c r="I1023" s="18"/>
    </row>
    <row r="1024" spans="1:9" x14ac:dyDescent="0.3">
      <c r="A1024" s="4"/>
      <c r="B1024" s="19"/>
      <c r="C1024" s="4"/>
      <c r="D1024" s="4"/>
      <c r="E1024" s="4"/>
      <c r="F1024" s="4"/>
      <c r="G1024" s="4"/>
      <c r="H1024" s="11"/>
      <c r="I1024" s="18"/>
    </row>
    <row r="1025" spans="1:9" x14ac:dyDescent="0.3">
      <c r="A1025" s="4"/>
      <c r="B1025" s="19"/>
      <c r="C1025" s="4"/>
      <c r="D1025" s="4"/>
      <c r="E1025" s="4"/>
      <c r="F1025" s="4"/>
      <c r="G1025" s="4"/>
      <c r="H1025" s="11"/>
      <c r="I1025" s="18"/>
    </row>
    <row r="1026" spans="1:9" x14ac:dyDescent="0.3">
      <c r="A1026" s="4"/>
      <c r="B1026" s="19"/>
      <c r="C1026" s="4"/>
      <c r="D1026" s="4"/>
      <c r="E1026" s="4"/>
      <c r="F1026" s="4"/>
      <c r="G1026" s="4"/>
      <c r="H1026" s="11"/>
      <c r="I1026" s="18"/>
    </row>
    <row r="1027" spans="1:9" x14ac:dyDescent="0.3">
      <c r="A1027" s="4"/>
      <c r="B1027" s="19"/>
      <c r="C1027" s="4"/>
      <c r="D1027" s="4"/>
      <c r="E1027" s="4"/>
      <c r="F1027" s="4"/>
      <c r="G1027" s="4"/>
      <c r="H1027" s="11"/>
      <c r="I1027" s="18"/>
    </row>
    <row r="1028" spans="1:9" x14ac:dyDescent="0.3">
      <c r="A1028" s="4"/>
      <c r="B1028" s="19"/>
      <c r="C1028" s="4"/>
      <c r="D1028" s="4"/>
      <c r="E1028" s="4"/>
      <c r="F1028" s="4"/>
      <c r="G1028" s="4"/>
      <c r="H1028" s="11"/>
      <c r="I1028" s="18"/>
    </row>
    <row r="1029" spans="1:9" x14ac:dyDescent="0.3">
      <c r="A1029" s="4"/>
      <c r="B1029" s="19"/>
      <c r="C1029" s="4"/>
      <c r="D1029" s="4"/>
      <c r="E1029" s="4"/>
      <c r="F1029" s="4"/>
      <c r="G1029" s="4"/>
      <c r="H1029" s="11"/>
      <c r="I1029" s="18"/>
    </row>
    <row r="1030" spans="1:9" x14ac:dyDescent="0.3">
      <c r="A1030" s="4"/>
      <c r="B1030" s="19"/>
      <c r="C1030" s="4"/>
      <c r="D1030" s="4"/>
      <c r="E1030" s="4"/>
      <c r="F1030" s="4"/>
      <c r="G1030" s="4"/>
      <c r="H1030" s="11"/>
      <c r="I1030" s="18"/>
    </row>
    <row r="1031" spans="1:9" x14ac:dyDescent="0.3">
      <c r="A1031" s="4"/>
      <c r="B1031" s="19"/>
      <c r="C1031" s="4"/>
      <c r="D1031" s="4"/>
      <c r="E1031" s="4"/>
      <c r="F1031" s="4"/>
      <c r="G1031" s="4"/>
      <c r="H1031" s="11"/>
      <c r="I1031" s="18"/>
    </row>
    <row r="1032" spans="1:9" x14ac:dyDescent="0.3">
      <c r="A1032" s="4"/>
      <c r="B1032" s="19"/>
      <c r="C1032" s="4"/>
      <c r="D1032" s="4"/>
      <c r="E1032" s="4"/>
      <c r="F1032" s="4"/>
      <c r="G1032" s="4"/>
      <c r="H1032" s="11"/>
      <c r="I1032" s="18"/>
    </row>
    <row r="1033" spans="1:9" x14ac:dyDescent="0.3">
      <c r="A1033" s="4"/>
      <c r="B1033" s="19"/>
      <c r="C1033" s="4"/>
      <c r="D1033" s="4"/>
      <c r="E1033" s="4"/>
      <c r="F1033" s="4"/>
      <c r="G1033" s="4"/>
      <c r="H1033" s="11"/>
      <c r="I1033" s="18"/>
    </row>
    <row r="1034" spans="1:9" x14ac:dyDescent="0.3">
      <c r="A1034" s="4"/>
      <c r="B1034" s="19"/>
      <c r="C1034" s="4"/>
      <c r="D1034" s="4"/>
      <c r="E1034" s="4"/>
      <c r="F1034" s="4"/>
      <c r="G1034" s="4"/>
      <c r="H1034" s="11"/>
      <c r="I1034" s="18"/>
    </row>
    <row r="1035" spans="1:9" x14ac:dyDescent="0.3">
      <c r="A1035" s="4"/>
      <c r="B1035" s="19"/>
      <c r="C1035" s="4"/>
      <c r="D1035" s="4"/>
      <c r="E1035" s="4"/>
      <c r="F1035" s="4"/>
      <c r="G1035" s="4"/>
      <c r="H1035" s="11"/>
      <c r="I1035" s="18"/>
    </row>
    <row r="1036" spans="1:9" x14ac:dyDescent="0.3">
      <c r="A1036" s="4"/>
      <c r="B1036" s="19"/>
      <c r="C1036" s="4"/>
      <c r="D1036" s="4"/>
      <c r="E1036" s="4"/>
      <c r="F1036" s="4"/>
      <c r="G1036" s="4"/>
      <c r="H1036" s="11"/>
      <c r="I1036" s="18"/>
    </row>
    <row r="1037" spans="1:9" x14ac:dyDescent="0.3">
      <c r="A1037" s="4"/>
      <c r="B1037" s="19"/>
      <c r="C1037" s="4"/>
      <c r="D1037" s="4"/>
      <c r="E1037" s="4"/>
      <c r="F1037" s="4"/>
      <c r="G1037" s="4"/>
      <c r="H1037" s="11"/>
      <c r="I1037" s="18"/>
    </row>
    <row r="1038" spans="1:9" x14ac:dyDescent="0.3">
      <c r="A1038" s="4"/>
      <c r="B1038" s="19"/>
      <c r="C1038" s="4"/>
      <c r="D1038" s="4"/>
      <c r="E1038" s="4"/>
      <c r="F1038" s="4"/>
      <c r="G1038" s="4"/>
      <c r="H1038" s="11"/>
      <c r="I1038" s="18"/>
    </row>
    <row r="1039" spans="1:9" x14ac:dyDescent="0.3">
      <c r="A1039" s="4"/>
      <c r="B1039" s="19"/>
      <c r="C1039" s="4"/>
      <c r="D1039" s="4"/>
      <c r="E1039" s="4"/>
      <c r="F1039" s="4"/>
      <c r="G1039" s="4"/>
      <c r="H1039" s="11"/>
      <c r="I1039" s="18"/>
    </row>
    <row r="1040" spans="1:9" x14ac:dyDescent="0.3">
      <c r="A1040" s="4"/>
      <c r="B1040" s="19"/>
      <c r="C1040" s="4"/>
      <c r="D1040" s="4"/>
      <c r="E1040" s="4"/>
      <c r="F1040" s="4"/>
      <c r="G1040" s="4"/>
      <c r="H1040" s="11"/>
      <c r="I1040" s="18"/>
    </row>
    <row r="1041" spans="1:9" x14ac:dyDescent="0.3">
      <c r="A1041" s="4"/>
      <c r="B1041" s="19"/>
      <c r="C1041" s="4"/>
      <c r="D1041" s="4"/>
      <c r="E1041" s="4"/>
      <c r="F1041" s="4"/>
      <c r="G1041" s="4"/>
      <c r="H1041" s="11"/>
      <c r="I1041" s="18"/>
    </row>
    <row r="1042" spans="1:9" x14ac:dyDescent="0.3">
      <c r="A1042" s="4"/>
      <c r="B1042" s="19"/>
      <c r="C1042" s="4"/>
      <c r="D1042" s="4"/>
      <c r="E1042" s="4"/>
      <c r="F1042" s="4"/>
      <c r="G1042" s="4"/>
      <c r="H1042" s="11"/>
      <c r="I1042" s="18"/>
    </row>
    <row r="1043" spans="1:9" x14ac:dyDescent="0.3">
      <c r="A1043" s="4"/>
      <c r="B1043" s="19"/>
      <c r="C1043" s="4"/>
      <c r="D1043" s="4"/>
      <c r="E1043" s="4"/>
      <c r="F1043" s="4"/>
      <c r="G1043" s="4"/>
      <c r="H1043" s="11"/>
      <c r="I1043" s="18"/>
    </row>
    <row r="1044" spans="1:9" x14ac:dyDescent="0.3">
      <c r="A1044" s="4"/>
      <c r="B1044" s="19"/>
      <c r="C1044" s="4"/>
      <c r="D1044" s="4"/>
      <c r="E1044" s="4"/>
      <c r="F1044" s="4"/>
      <c r="G1044" s="4"/>
      <c r="H1044" s="11"/>
      <c r="I1044" s="18"/>
    </row>
    <row r="1045" spans="1:9" x14ac:dyDescent="0.3">
      <c r="A1045" s="4"/>
      <c r="B1045" s="19"/>
      <c r="C1045" s="4"/>
      <c r="D1045" s="4"/>
      <c r="E1045" s="4"/>
      <c r="F1045" s="4"/>
      <c r="G1045" s="4"/>
      <c r="H1045" s="11"/>
      <c r="I1045" s="18"/>
    </row>
    <row r="1046" spans="1:9" x14ac:dyDescent="0.3">
      <c r="A1046" s="4"/>
      <c r="B1046" s="19"/>
      <c r="C1046" s="4"/>
      <c r="D1046" s="4"/>
      <c r="E1046" s="4"/>
      <c r="F1046" s="4"/>
      <c r="G1046" s="4"/>
      <c r="H1046" s="11"/>
      <c r="I1046" s="18"/>
    </row>
    <row r="1047" spans="1:9" x14ac:dyDescent="0.3">
      <c r="A1047" s="4"/>
      <c r="B1047" s="19"/>
      <c r="C1047" s="4"/>
      <c r="D1047" s="4"/>
      <c r="E1047" s="4"/>
      <c r="F1047" s="4"/>
      <c r="G1047" s="4"/>
      <c r="H1047" s="11"/>
      <c r="I1047" s="18"/>
    </row>
    <row r="1048" spans="1:9" x14ac:dyDescent="0.3">
      <c r="A1048" s="4"/>
      <c r="B1048" s="19"/>
      <c r="C1048" s="4"/>
      <c r="D1048" s="4"/>
      <c r="E1048" s="4"/>
      <c r="F1048" s="4"/>
      <c r="G1048" s="4"/>
      <c r="H1048" s="11"/>
      <c r="I1048" s="18"/>
    </row>
    <row r="1049" spans="1:9" x14ac:dyDescent="0.3">
      <c r="A1049" s="4"/>
      <c r="B1049" s="19"/>
      <c r="C1049" s="4"/>
      <c r="D1049" s="4"/>
      <c r="E1049" s="4"/>
      <c r="F1049" s="4"/>
      <c r="G1049" s="4"/>
      <c r="H1049" s="11"/>
      <c r="I1049" s="18"/>
    </row>
    <row r="1050" spans="1:9" x14ac:dyDescent="0.3">
      <c r="A1050" s="4"/>
      <c r="B1050" s="19"/>
      <c r="C1050" s="4"/>
      <c r="D1050" s="4"/>
      <c r="E1050" s="4"/>
      <c r="F1050" s="4"/>
      <c r="G1050" s="4"/>
      <c r="H1050" s="11"/>
      <c r="I1050" s="18"/>
    </row>
    <row r="1051" spans="1:9" x14ac:dyDescent="0.3">
      <c r="A1051" s="4"/>
      <c r="B1051" s="19"/>
      <c r="C1051" s="4"/>
      <c r="D1051" s="4"/>
      <c r="E1051" s="4"/>
      <c r="F1051" s="4"/>
      <c r="G1051" s="4"/>
      <c r="H1051" s="11"/>
      <c r="I1051" s="18"/>
    </row>
    <row r="1052" spans="1:9" x14ac:dyDescent="0.3">
      <c r="A1052" s="4"/>
      <c r="B1052" s="19"/>
      <c r="C1052" s="4"/>
      <c r="D1052" s="4"/>
      <c r="E1052" s="4"/>
      <c r="F1052" s="4"/>
      <c r="G1052" s="4"/>
      <c r="H1052" s="11"/>
      <c r="I1052" s="18"/>
    </row>
    <row r="1053" spans="1:9" x14ac:dyDescent="0.3">
      <c r="A1053" s="4"/>
      <c r="B1053" s="19"/>
      <c r="C1053" s="4"/>
      <c r="D1053" s="4"/>
      <c r="E1053" s="4"/>
      <c r="F1053" s="4"/>
      <c r="G1053" s="4"/>
      <c r="H1053" s="11"/>
      <c r="I1053" s="18"/>
    </row>
    <row r="1054" spans="1:9" x14ac:dyDescent="0.3">
      <c r="A1054" s="4"/>
      <c r="B1054" s="19"/>
      <c r="C1054" s="4"/>
      <c r="D1054" s="4"/>
      <c r="E1054" s="4"/>
      <c r="F1054" s="4"/>
      <c r="G1054" s="4"/>
      <c r="H1054" s="11"/>
      <c r="I1054" s="18"/>
    </row>
    <row r="1055" spans="1:9" x14ac:dyDescent="0.3">
      <c r="A1055" s="4"/>
      <c r="B1055" s="19"/>
      <c r="C1055" s="4"/>
      <c r="D1055" s="4"/>
      <c r="E1055" s="4"/>
      <c r="F1055" s="4"/>
      <c r="G1055" s="4"/>
      <c r="H1055" s="11"/>
      <c r="I1055" s="18"/>
    </row>
    <row r="1056" spans="1:9" x14ac:dyDescent="0.3">
      <c r="A1056" s="4"/>
      <c r="B1056" s="19"/>
      <c r="C1056" s="4"/>
      <c r="D1056" s="4"/>
      <c r="E1056" s="4"/>
      <c r="F1056" s="4"/>
      <c r="G1056" s="4"/>
      <c r="H1056" s="11"/>
      <c r="I1056" s="18"/>
    </row>
    <row r="1057" spans="1:9" x14ac:dyDescent="0.3">
      <c r="A1057" s="4"/>
      <c r="B1057" s="19"/>
      <c r="C1057" s="4"/>
      <c r="D1057" s="4"/>
      <c r="E1057" s="4"/>
      <c r="F1057" s="4"/>
      <c r="G1057" s="4"/>
      <c r="H1057" s="11"/>
      <c r="I1057" s="18"/>
    </row>
    <row r="1058" spans="1:9" x14ac:dyDescent="0.3">
      <c r="A1058" s="4"/>
      <c r="B1058" s="19"/>
      <c r="C1058" s="4"/>
      <c r="D1058" s="4"/>
      <c r="E1058" s="4"/>
      <c r="F1058" s="4"/>
      <c r="G1058" s="4"/>
      <c r="H1058" s="11"/>
      <c r="I1058" s="18"/>
    </row>
    <row r="1059" spans="1:9" x14ac:dyDescent="0.3">
      <c r="A1059" s="4"/>
      <c r="B1059" s="19"/>
      <c r="C1059" s="4"/>
      <c r="D1059" s="4"/>
      <c r="E1059" s="4"/>
      <c r="F1059" s="4"/>
      <c r="G1059" s="4"/>
      <c r="H1059" s="11"/>
      <c r="I1059" s="18"/>
    </row>
    <row r="1060" spans="1:9" x14ac:dyDescent="0.3">
      <c r="A1060" s="4"/>
      <c r="B1060" s="19"/>
      <c r="C1060" s="4"/>
      <c r="D1060" s="4"/>
      <c r="E1060" s="4"/>
      <c r="F1060" s="4"/>
      <c r="G1060" s="4"/>
      <c r="H1060" s="11"/>
      <c r="I1060" s="18"/>
    </row>
    <row r="1061" spans="1:9" x14ac:dyDescent="0.3">
      <c r="A1061" s="4"/>
      <c r="B1061" s="19"/>
      <c r="C1061" s="4"/>
      <c r="D1061" s="4"/>
      <c r="E1061" s="4"/>
      <c r="F1061" s="4"/>
      <c r="G1061" s="4"/>
      <c r="H1061" s="11"/>
      <c r="I1061" s="18"/>
    </row>
    <row r="1062" spans="1:9" x14ac:dyDescent="0.3">
      <c r="A1062" s="4"/>
      <c r="B1062" s="19"/>
      <c r="C1062" s="4"/>
      <c r="D1062" s="4"/>
      <c r="E1062" s="4"/>
      <c r="F1062" s="4"/>
      <c r="G1062" s="4"/>
      <c r="H1062" s="11"/>
      <c r="I1062" s="18"/>
    </row>
    <row r="1063" spans="1:9" x14ac:dyDescent="0.3">
      <c r="A1063" s="4"/>
      <c r="B1063" s="19"/>
      <c r="C1063" s="4"/>
      <c r="D1063" s="4"/>
      <c r="E1063" s="4"/>
      <c r="F1063" s="4"/>
      <c r="G1063" s="4"/>
      <c r="H1063" s="11"/>
      <c r="I1063" s="18"/>
    </row>
    <row r="1064" spans="1:9" x14ac:dyDescent="0.3">
      <c r="A1064" s="4"/>
      <c r="B1064" s="19"/>
      <c r="C1064" s="4"/>
      <c r="D1064" s="4"/>
      <c r="E1064" s="4"/>
      <c r="F1064" s="4"/>
      <c r="G1064" s="4"/>
      <c r="H1064" s="11"/>
      <c r="I1064" s="18"/>
    </row>
    <row r="1065" spans="1:9" x14ac:dyDescent="0.3">
      <c r="A1065" s="4"/>
      <c r="B1065" s="19"/>
      <c r="C1065" s="4"/>
      <c r="D1065" s="4"/>
      <c r="E1065" s="4"/>
      <c r="F1065" s="4"/>
      <c r="G1065" s="4"/>
      <c r="H1065" s="11"/>
      <c r="I1065" s="18"/>
    </row>
    <row r="1066" spans="1:9" x14ac:dyDescent="0.3">
      <c r="A1066" s="4"/>
      <c r="B1066" s="19"/>
      <c r="C1066" s="4"/>
      <c r="D1066" s="4"/>
      <c r="E1066" s="4"/>
      <c r="F1066" s="4"/>
      <c r="G1066" s="4"/>
      <c r="H1066" s="11"/>
      <c r="I1066" s="18"/>
    </row>
    <row r="1067" spans="1:9" x14ac:dyDescent="0.3">
      <c r="A1067" s="4"/>
      <c r="B1067" s="19"/>
      <c r="C1067" s="4"/>
      <c r="D1067" s="4"/>
      <c r="E1067" s="4"/>
      <c r="F1067" s="4"/>
      <c r="G1067" s="4"/>
      <c r="H1067" s="11"/>
      <c r="I1067" s="18"/>
    </row>
    <row r="1068" spans="1:9" x14ac:dyDescent="0.3">
      <c r="A1068" s="4"/>
      <c r="B1068" s="19"/>
      <c r="C1068" s="4"/>
      <c r="D1068" s="4"/>
      <c r="E1068" s="4"/>
      <c r="F1068" s="4"/>
      <c r="G1068" s="4"/>
      <c r="H1068" s="11"/>
      <c r="I1068" s="18"/>
    </row>
    <row r="1069" spans="1:9" x14ac:dyDescent="0.3">
      <c r="A1069" s="4"/>
      <c r="B1069" s="19"/>
      <c r="C1069" s="4"/>
      <c r="D1069" s="4"/>
      <c r="E1069" s="4"/>
      <c r="F1069" s="4"/>
      <c r="G1069" s="4"/>
      <c r="H1069" s="11"/>
      <c r="I1069" s="18"/>
    </row>
    <row r="1070" spans="1:9" x14ac:dyDescent="0.3">
      <c r="A1070" s="4"/>
      <c r="B1070" s="19"/>
      <c r="C1070" s="4"/>
      <c r="D1070" s="4"/>
      <c r="E1070" s="4"/>
      <c r="F1070" s="4"/>
      <c r="G1070" s="4"/>
      <c r="H1070" s="11"/>
      <c r="I1070" s="18"/>
    </row>
    <row r="1071" spans="1:9" x14ac:dyDescent="0.3">
      <c r="A1071" s="4"/>
      <c r="B1071" s="19"/>
      <c r="C1071" s="4"/>
      <c r="D1071" s="4"/>
      <c r="E1071" s="4"/>
      <c r="F1071" s="4"/>
      <c r="G1071" s="4"/>
      <c r="H1071" s="11"/>
      <c r="I1071" s="18"/>
    </row>
    <row r="1072" spans="1:9" x14ac:dyDescent="0.3">
      <c r="A1072" s="4"/>
      <c r="B1072" s="19"/>
      <c r="C1072" s="4"/>
      <c r="D1072" s="4"/>
      <c r="E1072" s="4"/>
      <c r="F1072" s="4"/>
      <c r="G1072" s="4"/>
      <c r="H1072" s="11"/>
      <c r="I1072" s="18"/>
    </row>
    <row r="1073" spans="1:9" x14ac:dyDescent="0.3">
      <c r="A1073" s="4"/>
      <c r="B1073" s="19"/>
      <c r="C1073" s="4"/>
      <c r="D1073" s="4"/>
      <c r="E1073" s="4"/>
      <c r="F1073" s="4"/>
      <c r="G1073" s="4"/>
      <c r="H1073" s="11"/>
      <c r="I1073" s="18"/>
    </row>
    <row r="1074" spans="1:9" x14ac:dyDescent="0.3">
      <c r="A1074" s="4"/>
      <c r="B1074" s="19"/>
      <c r="C1074" s="4"/>
      <c r="D1074" s="4"/>
      <c r="E1074" s="4"/>
      <c r="F1074" s="4"/>
      <c r="G1074" s="4"/>
      <c r="H1074" s="11"/>
      <c r="I1074" s="18"/>
    </row>
    <row r="1075" spans="1:9" x14ac:dyDescent="0.3">
      <c r="A1075" s="4"/>
      <c r="B1075" s="19"/>
      <c r="C1075" s="4"/>
      <c r="D1075" s="4"/>
      <c r="E1075" s="4"/>
      <c r="F1075" s="4"/>
      <c r="G1075" s="4"/>
      <c r="H1075" s="11"/>
      <c r="I1075" s="18"/>
    </row>
    <row r="1076" spans="1:9" x14ac:dyDescent="0.3">
      <c r="A1076" s="4"/>
      <c r="B1076" s="19"/>
      <c r="C1076" s="4"/>
      <c r="D1076" s="4"/>
      <c r="E1076" s="4"/>
      <c r="F1076" s="4"/>
      <c r="G1076" s="4"/>
      <c r="H1076" s="11"/>
      <c r="I1076" s="18"/>
    </row>
    <row r="1077" spans="1:9" x14ac:dyDescent="0.3">
      <c r="A1077" s="4"/>
      <c r="B1077" s="19"/>
      <c r="C1077" s="4"/>
      <c r="D1077" s="4"/>
      <c r="E1077" s="4"/>
      <c r="F1077" s="4"/>
      <c r="G1077" s="4"/>
      <c r="H1077" s="11"/>
      <c r="I1077" s="18"/>
    </row>
    <row r="1078" spans="1:9" x14ac:dyDescent="0.3">
      <c r="A1078" s="4"/>
      <c r="B1078" s="19"/>
      <c r="C1078" s="4"/>
      <c r="D1078" s="4"/>
      <c r="E1078" s="4"/>
      <c r="F1078" s="4"/>
      <c r="G1078" s="4"/>
      <c r="H1078" s="11"/>
      <c r="I1078" s="18"/>
    </row>
    <row r="1079" spans="1:9" x14ac:dyDescent="0.3">
      <c r="A1079" s="4"/>
      <c r="B1079" s="19"/>
      <c r="C1079" s="4"/>
      <c r="D1079" s="4"/>
      <c r="E1079" s="4"/>
      <c r="F1079" s="4"/>
      <c r="G1079" s="4"/>
      <c r="H1079" s="11"/>
      <c r="I1079" s="18"/>
    </row>
    <row r="1080" spans="1:9" x14ac:dyDescent="0.3">
      <c r="A1080" s="4"/>
      <c r="B1080" s="19"/>
      <c r="C1080" s="4"/>
      <c r="D1080" s="4"/>
      <c r="E1080" s="4"/>
      <c r="F1080" s="4"/>
      <c r="G1080" s="4"/>
      <c r="H1080" s="11"/>
      <c r="I1080" s="18"/>
    </row>
    <row r="1081" spans="1:9" x14ac:dyDescent="0.3">
      <c r="A1081" s="4"/>
      <c r="B1081" s="19"/>
      <c r="C1081" s="4"/>
      <c r="D1081" s="4"/>
      <c r="E1081" s="4"/>
      <c r="F1081" s="4"/>
      <c r="G1081" s="4"/>
      <c r="H1081" s="11"/>
      <c r="I1081" s="18"/>
    </row>
    <row r="1082" spans="1:9" x14ac:dyDescent="0.3">
      <c r="A1082" s="4"/>
      <c r="B1082" s="19"/>
      <c r="C1082" s="4"/>
      <c r="D1082" s="4"/>
      <c r="E1082" s="4"/>
      <c r="F1082" s="4"/>
      <c r="G1082" s="4"/>
      <c r="H1082" s="11"/>
      <c r="I1082" s="18"/>
    </row>
    <row r="1083" spans="1:9" x14ac:dyDescent="0.3">
      <c r="A1083" s="4"/>
      <c r="B1083" s="19"/>
      <c r="C1083" s="4"/>
      <c r="D1083" s="4"/>
      <c r="E1083" s="4"/>
      <c r="F1083" s="4"/>
      <c r="G1083" s="4"/>
      <c r="H1083" s="11"/>
      <c r="I1083" s="18"/>
    </row>
    <row r="1084" spans="1:9" x14ac:dyDescent="0.3">
      <c r="A1084" s="4"/>
      <c r="B1084" s="19"/>
      <c r="C1084" s="4"/>
      <c r="D1084" s="4"/>
      <c r="E1084" s="4"/>
      <c r="F1084" s="4"/>
      <c r="G1084" s="4"/>
      <c r="H1084" s="11"/>
      <c r="I1084" s="18"/>
    </row>
    <row r="1085" spans="1:9" x14ac:dyDescent="0.3">
      <c r="A1085" s="4"/>
      <c r="B1085" s="19"/>
      <c r="C1085" s="4"/>
      <c r="D1085" s="4"/>
      <c r="E1085" s="4"/>
      <c r="F1085" s="4"/>
      <c r="G1085" s="4"/>
      <c r="H1085" s="11"/>
      <c r="I1085" s="18"/>
    </row>
    <row r="1086" spans="1:9" x14ac:dyDescent="0.3">
      <c r="A1086" s="4"/>
      <c r="B1086" s="19"/>
      <c r="C1086" s="4"/>
      <c r="D1086" s="4"/>
      <c r="E1086" s="4"/>
      <c r="F1086" s="4"/>
      <c r="G1086" s="4"/>
      <c r="H1086" s="11"/>
      <c r="I1086" s="18"/>
    </row>
    <row r="1087" spans="1:9" x14ac:dyDescent="0.3">
      <c r="A1087" s="4"/>
      <c r="B1087" s="19"/>
      <c r="C1087" s="4"/>
      <c r="D1087" s="4"/>
      <c r="E1087" s="4"/>
      <c r="F1087" s="4"/>
      <c r="G1087" s="4"/>
      <c r="H1087" s="11"/>
      <c r="I1087" s="18"/>
    </row>
    <row r="1088" spans="1:9" x14ac:dyDescent="0.3">
      <c r="A1088" s="4"/>
      <c r="B1088" s="19"/>
      <c r="C1088" s="4"/>
      <c r="D1088" s="4"/>
      <c r="E1088" s="4"/>
      <c r="F1088" s="4"/>
      <c r="G1088" s="4"/>
      <c r="H1088" s="11"/>
      <c r="I1088" s="18"/>
    </row>
    <row r="1089" spans="1:9" x14ac:dyDescent="0.3">
      <c r="A1089" s="4"/>
      <c r="B1089" s="19"/>
      <c r="C1089" s="4"/>
      <c r="D1089" s="4"/>
      <c r="E1089" s="4"/>
      <c r="F1089" s="4"/>
      <c r="G1089" s="4"/>
      <c r="H1089" s="11"/>
      <c r="I1089" s="18"/>
    </row>
    <row r="1090" spans="1:9" x14ac:dyDescent="0.3">
      <c r="A1090" s="4"/>
      <c r="B1090" s="19"/>
      <c r="C1090" s="4"/>
      <c r="D1090" s="4"/>
      <c r="E1090" s="4"/>
      <c r="F1090" s="4"/>
      <c r="G1090" s="4"/>
      <c r="H1090" s="11"/>
      <c r="I1090" s="18"/>
    </row>
    <row r="1091" spans="1:9" x14ac:dyDescent="0.3">
      <c r="A1091" s="4"/>
      <c r="B1091" s="19"/>
      <c r="C1091" s="4"/>
      <c r="D1091" s="4"/>
      <c r="E1091" s="4"/>
      <c r="F1091" s="4"/>
      <c r="G1091" s="4"/>
      <c r="H1091" s="11"/>
      <c r="I1091" s="18"/>
    </row>
    <row r="1092" spans="1:9" x14ac:dyDescent="0.3">
      <c r="A1092" s="4"/>
      <c r="B1092" s="19"/>
      <c r="C1092" s="4"/>
      <c r="D1092" s="4"/>
      <c r="E1092" s="4"/>
      <c r="F1092" s="4"/>
      <c r="G1092" s="4"/>
      <c r="H1092" s="11"/>
      <c r="I1092" s="18"/>
    </row>
    <row r="1093" spans="1:9" x14ac:dyDescent="0.3">
      <c r="A1093" s="4"/>
      <c r="B1093" s="19"/>
      <c r="C1093" s="4"/>
      <c r="D1093" s="4"/>
      <c r="E1093" s="4"/>
      <c r="F1093" s="4"/>
      <c r="G1093" s="4"/>
      <c r="H1093" s="11"/>
      <c r="I1093" s="18"/>
    </row>
    <row r="1094" spans="1:9" x14ac:dyDescent="0.3">
      <c r="A1094" s="4"/>
      <c r="B1094" s="19"/>
      <c r="C1094" s="4"/>
      <c r="D1094" s="4"/>
      <c r="E1094" s="4"/>
      <c r="F1094" s="4"/>
      <c r="G1094" s="4"/>
      <c r="H1094" s="11"/>
      <c r="I1094" s="18"/>
    </row>
    <row r="1095" spans="1:9" x14ac:dyDescent="0.3">
      <c r="A1095" s="4"/>
      <c r="B1095" s="19"/>
      <c r="C1095" s="4"/>
      <c r="D1095" s="4"/>
      <c r="E1095" s="4"/>
      <c r="F1095" s="4"/>
      <c r="G1095" s="4"/>
      <c r="H1095" s="11"/>
      <c r="I1095" s="18"/>
    </row>
    <row r="1096" spans="1:9" x14ac:dyDescent="0.3">
      <c r="A1096" s="4"/>
      <c r="B1096" s="19"/>
      <c r="C1096" s="4"/>
      <c r="D1096" s="4"/>
      <c r="E1096" s="4"/>
      <c r="F1096" s="4"/>
      <c r="G1096" s="4"/>
      <c r="H1096" s="11"/>
      <c r="I1096" s="18"/>
    </row>
    <row r="1097" spans="1:9" x14ac:dyDescent="0.3">
      <c r="A1097" s="4"/>
      <c r="B1097" s="19"/>
      <c r="C1097" s="4"/>
      <c r="D1097" s="4"/>
      <c r="E1097" s="4"/>
      <c r="F1097" s="4"/>
      <c r="G1097" s="4"/>
      <c r="H1097" s="11"/>
      <c r="I1097" s="18"/>
    </row>
    <row r="1098" spans="1:9" x14ac:dyDescent="0.3">
      <c r="A1098" s="4"/>
      <c r="B1098" s="19"/>
      <c r="C1098" s="4"/>
      <c r="D1098" s="4"/>
      <c r="E1098" s="4"/>
      <c r="F1098" s="4"/>
      <c r="G1098" s="4"/>
      <c r="H1098" s="11"/>
      <c r="I1098" s="18"/>
    </row>
    <row r="1099" spans="1:9" x14ac:dyDescent="0.3">
      <c r="A1099" s="4"/>
      <c r="B1099" s="19"/>
      <c r="C1099" s="4"/>
      <c r="D1099" s="4"/>
      <c r="E1099" s="4"/>
      <c r="F1099" s="4"/>
      <c r="G1099" s="4"/>
      <c r="H1099" s="11"/>
      <c r="I1099" s="18"/>
    </row>
    <row r="1100" spans="1:9" x14ac:dyDescent="0.3">
      <c r="A1100" s="4"/>
      <c r="B1100" s="19"/>
      <c r="C1100" s="4"/>
      <c r="D1100" s="4"/>
      <c r="E1100" s="4"/>
      <c r="F1100" s="4"/>
      <c r="G1100" s="4"/>
      <c r="H1100" s="11"/>
      <c r="I1100" s="18"/>
    </row>
    <row r="1101" spans="1:9" x14ac:dyDescent="0.3">
      <c r="A1101" s="4"/>
      <c r="B1101" s="19"/>
      <c r="C1101" s="4"/>
      <c r="D1101" s="4"/>
      <c r="E1101" s="4"/>
      <c r="F1101" s="4"/>
      <c r="G1101" s="4"/>
      <c r="H1101" s="11"/>
      <c r="I1101" s="18"/>
    </row>
    <row r="1102" spans="1:9" x14ac:dyDescent="0.3">
      <c r="A1102" s="4"/>
      <c r="B1102" s="19"/>
      <c r="C1102" s="4"/>
      <c r="D1102" s="4"/>
      <c r="E1102" s="4"/>
      <c r="F1102" s="4"/>
      <c r="G1102" s="4"/>
      <c r="H1102" s="11"/>
      <c r="I1102" s="18"/>
    </row>
    <row r="1103" spans="1:9" x14ac:dyDescent="0.3">
      <c r="A1103" s="4"/>
      <c r="B1103" s="19"/>
      <c r="C1103" s="4"/>
      <c r="D1103" s="4"/>
      <c r="E1103" s="4"/>
      <c r="F1103" s="4"/>
      <c r="G1103" s="4"/>
      <c r="H1103" s="11"/>
      <c r="I1103" s="18"/>
    </row>
    <row r="1104" spans="1:9" x14ac:dyDescent="0.3">
      <c r="A1104" s="4"/>
      <c r="B1104" s="19"/>
      <c r="C1104" s="4"/>
      <c r="D1104" s="4"/>
      <c r="E1104" s="4"/>
      <c r="F1104" s="4"/>
      <c r="G1104" s="4"/>
      <c r="H1104" s="11"/>
      <c r="I1104" s="18"/>
    </row>
    <row r="1105" spans="1:9" x14ac:dyDescent="0.3">
      <c r="A1105" s="4"/>
      <c r="B1105" s="19"/>
      <c r="C1105" s="4"/>
      <c r="D1105" s="4"/>
      <c r="E1105" s="4"/>
      <c r="F1105" s="4"/>
      <c r="G1105" s="4"/>
      <c r="H1105" s="11"/>
      <c r="I1105" s="18"/>
    </row>
    <row r="1106" spans="1:9" x14ac:dyDescent="0.3">
      <c r="A1106" s="4"/>
      <c r="B1106" s="19"/>
      <c r="C1106" s="4"/>
      <c r="D1106" s="4"/>
      <c r="E1106" s="4"/>
      <c r="F1106" s="4"/>
      <c r="G1106" s="4"/>
      <c r="H1106" s="11"/>
      <c r="I1106" s="18"/>
    </row>
    <row r="1107" spans="1:9" x14ac:dyDescent="0.3">
      <c r="A1107" s="4"/>
      <c r="B1107" s="19"/>
      <c r="C1107" s="4"/>
      <c r="D1107" s="4"/>
      <c r="E1107" s="4"/>
      <c r="F1107" s="4"/>
      <c r="G1107" s="4"/>
      <c r="H1107" s="11"/>
      <c r="I1107" s="18"/>
    </row>
    <row r="1108" spans="1:9" x14ac:dyDescent="0.3">
      <c r="A1108" s="4"/>
      <c r="B1108" s="19"/>
      <c r="C1108" s="4"/>
      <c r="D1108" s="4"/>
      <c r="E1108" s="4"/>
      <c r="F1108" s="4"/>
      <c r="G1108" s="4"/>
      <c r="H1108" s="11"/>
      <c r="I1108" s="18"/>
    </row>
    <row r="1109" spans="1:9" x14ac:dyDescent="0.3">
      <c r="A1109" s="4"/>
      <c r="B1109" s="19"/>
      <c r="C1109" s="4"/>
      <c r="D1109" s="4"/>
      <c r="E1109" s="4"/>
      <c r="F1109" s="4"/>
      <c r="G1109" s="4"/>
      <c r="H1109" s="11"/>
      <c r="I1109" s="18"/>
    </row>
    <row r="1110" spans="1:9" x14ac:dyDescent="0.3">
      <c r="A1110" s="4"/>
      <c r="B1110" s="19"/>
      <c r="C1110" s="4"/>
      <c r="D1110" s="4"/>
      <c r="E1110" s="4"/>
      <c r="F1110" s="4"/>
      <c r="G1110" s="4"/>
      <c r="H1110" s="11"/>
      <c r="I1110" s="18"/>
    </row>
    <row r="1111" spans="1:9" x14ac:dyDescent="0.3">
      <c r="A1111" s="4"/>
      <c r="B1111" s="19"/>
      <c r="C1111" s="4"/>
      <c r="D1111" s="4"/>
      <c r="E1111" s="4"/>
      <c r="F1111" s="4"/>
      <c r="G1111" s="4"/>
      <c r="H1111" s="11"/>
      <c r="I1111" s="18"/>
    </row>
    <row r="1112" spans="1:9" x14ac:dyDescent="0.3">
      <c r="A1112" s="4"/>
      <c r="B1112" s="19"/>
      <c r="C1112" s="4"/>
      <c r="D1112" s="4"/>
      <c r="E1112" s="4"/>
      <c r="F1112" s="4"/>
      <c r="G1112" s="4"/>
      <c r="H1112" s="11"/>
      <c r="I1112" s="18"/>
    </row>
    <row r="1113" spans="1:9" x14ac:dyDescent="0.3">
      <c r="A1113" s="4"/>
      <c r="B1113" s="19"/>
      <c r="C1113" s="4"/>
      <c r="D1113" s="4"/>
      <c r="E1113" s="4"/>
      <c r="F1113" s="4"/>
      <c r="G1113" s="4"/>
      <c r="H1113" s="11"/>
      <c r="I1113" s="18"/>
    </row>
    <row r="1114" spans="1:9" x14ac:dyDescent="0.3">
      <c r="A1114" s="4"/>
      <c r="B1114" s="19"/>
      <c r="C1114" s="4"/>
      <c r="D1114" s="4"/>
      <c r="E1114" s="4"/>
      <c r="F1114" s="4"/>
      <c r="G1114" s="4"/>
      <c r="H1114" s="11"/>
      <c r="I1114" s="18"/>
    </row>
    <row r="1115" spans="1:9" x14ac:dyDescent="0.3">
      <c r="A1115" s="4"/>
      <c r="B1115" s="19"/>
      <c r="C1115" s="4"/>
      <c r="D1115" s="4"/>
      <c r="E1115" s="4"/>
      <c r="F1115" s="4"/>
      <c r="G1115" s="4"/>
      <c r="H1115" s="11"/>
      <c r="I1115" s="18"/>
    </row>
    <row r="1116" spans="1:9" x14ac:dyDescent="0.3">
      <c r="A1116" s="4"/>
      <c r="B1116" s="19"/>
      <c r="C1116" s="4"/>
      <c r="D1116" s="4"/>
      <c r="E1116" s="4"/>
      <c r="F1116" s="4"/>
      <c r="G1116" s="4"/>
      <c r="H1116" s="11"/>
      <c r="I1116" s="18"/>
    </row>
    <row r="1117" spans="1:9" x14ac:dyDescent="0.3">
      <c r="A1117" s="4"/>
      <c r="B1117" s="19"/>
      <c r="C1117" s="4"/>
      <c r="D1117" s="4"/>
      <c r="E1117" s="4"/>
      <c r="F1117" s="4"/>
      <c r="G1117" s="4"/>
      <c r="H1117" s="11"/>
      <c r="I1117" s="18"/>
    </row>
    <row r="1118" spans="1:9" x14ac:dyDescent="0.3">
      <c r="A1118" s="4"/>
      <c r="B1118" s="19"/>
      <c r="C1118" s="4"/>
      <c r="D1118" s="4"/>
      <c r="E1118" s="4"/>
      <c r="F1118" s="4"/>
      <c r="G1118" s="4"/>
      <c r="H1118" s="11"/>
      <c r="I1118" s="18"/>
    </row>
    <row r="1119" spans="1:9" x14ac:dyDescent="0.3">
      <c r="A1119" s="4"/>
      <c r="B1119" s="19"/>
      <c r="C1119" s="4"/>
      <c r="D1119" s="4"/>
      <c r="E1119" s="4"/>
      <c r="F1119" s="4"/>
      <c r="G1119" s="4"/>
      <c r="H1119" s="11"/>
      <c r="I1119" s="18"/>
    </row>
    <row r="1120" spans="1:9" x14ac:dyDescent="0.3">
      <c r="A1120" s="4"/>
      <c r="B1120" s="19"/>
      <c r="C1120" s="4"/>
      <c r="D1120" s="4"/>
      <c r="E1120" s="4"/>
      <c r="F1120" s="4"/>
      <c r="G1120" s="4"/>
      <c r="H1120" s="11"/>
      <c r="I1120" s="18"/>
    </row>
    <row r="1121" spans="1:9" x14ac:dyDescent="0.3">
      <c r="A1121" s="4"/>
      <c r="B1121" s="19"/>
      <c r="C1121" s="4"/>
      <c r="D1121" s="4"/>
      <c r="E1121" s="4"/>
      <c r="F1121" s="4"/>
      <c r="G1121" s="4"/>
      <c r="H1121" s="11"/>
      <c r="I1121" s="18"/>
    </row>
    <row r="1122" spans="1:9" x14ac:dyDescent="0.3">
      <c r="A1122" s="4"/>
      <c r="B1122" s="19"/>
      <c r="C1122" s="4"/>
      <c r="D1122" s="4"/>
      <c r="E1122" s="4"/>
      <c r="F1122" s="4"/>
      <c r="G1122" s="4"/>
      <c r="H1122" s="11"/>
      <c r="I1122" s="18"/>
    </row>
    <row r="1123" spans="1:9" x14ac:dyDescent="0.3">
      <c r="A1123" s="4"/>
      <c r="B1123" s="19"/>
      <c r="C1123" s="4"/>
      <c r="D1123" s="4"/>
      <c r="E1123" s="4"/>
      <c r="F1123" s="4"/>
      <c r="G1123" s="4"/>
      <c r="H1123" s="11"/>
      <c r="I1123" s="18"/>
    </row>
    <row r="1124" spans="1:9" x14ac:dyDescent="0.3">
      <c r="A1124" s="4"/>
      <c r="B1124" s="19"/>
      <c r="C1124" s="4"/>
      <c r="D1124" s="4"/>
      <c r="E1124" s="4"/>
      <c r="F1124" s="4"/>
      <c r="G1124" s="4"/>
      <c r="H1124" s="11"/>
      <c r="I1124" s="18"/>
    </row>
    <row r="1125" spans="1:9" x14ac:dyDescent="0.3">
      <c r="A1125" s="4"/>
      <c r="B1125" s="19"/>
      <c r="C1125" s="4"/>
      <c r="D1125" s="4"/>
      <c r="E1125" s="4"/>
      <c r="F1125" s="4"/>
      <c r="G1125" s="4"/>
      <c r="H1125" s="11"/>
      <c r="I1125" s="18"/>
    </row>
    <row r="1126" spans="1:9" x14ac:dyDescent="0.3">
      <c r="A1126" s="4"/>
      <c r="B1126" s="19"/>
      <c r="C1126" s="4"/>
      <c r="D1126" s="4"/>
      <c r="E1126" s="4"/>
      <c r="F1126" s="4"/>
      <c r="G1126" s="4"/>
      <c r="H1126" s="11"/>
      <c r="I1126" s="18"/>
    </row>
    <row r="1127" spans="1:9" x14ac:dyDescent="0.3">
      <c r="A1127" s="4"/>
      <c r="B1127" s="19"/>
      <c r="C1127" s="4"/>
      <c r="D1127" s="4"/>
      <c r="E1127" s="4"/>
      <c r="F1127" s="4"/>
      <c r="G1127" s="4"/>
      <c r="H1127" s="11"/>
      <c r="I1127" s="18"/>
    </row>
    <row r="1128" spans="1:9" x14ac:dyDescent="0.3">
      <c r="A1128" s="4"/>
      <c r="B1128" s="19"/>
      <c r="C1128" s="4"/>
      <c r="D1128" s="4"/>
      <c r="E1128" s="4"/>
      <c r="F1128" s="4"/>
      <c r="G1128" s="4"/>
      <c r="H1128" s="11"/>
      <c r="I1128" s="18"/>
    </row>
    <row r="1129" spans="1:9" x14ac:dyDescent="0.3">
      <c r="A1129" s="4"/>
      <c r="B1129" s="19"/>
      <c r="C1129" s="4"/>
      <c r="D1129" s="4"/>
      <c r="E1129" s="4"/>
      <c r="F1129" s="4"/>
      <c r="G1129" s="4"/>
      <c r="H1129" s="11"/>
      <c r="I1129" s="18"/>
    </row>
    <row r="1130" spans="1:9" x14ac:dyDescent="0.3">
      <c r="A1130" s="4"/>
      <c r="B1130" s="19"/>
      <c r="C1130" s="4"/>
      <c r="D1130" s="4"/>
      <c r="E1130" s="4"/>
      <c r="F1130" s="4"/>
      <c r="G1130" s="4"/>
      <c r="H1130" s="11"/>
      <c r="I1130" s="18"/>
    </row>
    <row r="1131" spans="1:9" x14ac:dyDescent="0.3">
      <c r="A1131" s="4"/>
      <c r="B1131" s="19"/>
      <c r="C1131" s="4"/>
      <c r="D1131" s="4"/>
      <c r="E1131" s="4"/>
      <c r="F1131" s="4"/>
      <c r="G1131" s="4"/>
      <c r="H1131" s="11"/>
      <c r="I1131" s="18"/>
    </row>
    <row r="1132" spans="1:9" x14ac:dyDescent="0.3">
      <c r="A1132" s="4"/>
      <c r="B1132" s="19"/>
      <c r="C1132" s="4"/>
      <c r="D1132" s="4"/>
      <c r="E1132" s="4"/>
      <c r="F1132" s="4"/>
      <c r="G1132" s="4"/>
      <c r="H1132" s="11"/>
      <c r="I1132" s="18"/>
    </row>
    <row r="1133" spans="1:9" x14ac:dyDescent="0.3">
      <c r="A1133" s="4"/>
      <c r="B1133" s="19"/>
      <c r="C1133" s="4"/>
      <c r="D1133" s="4"/>
      <c r="E1133" s="4"/>
      <c r="F1133" s="4"/>
      <c r="G1133" s="4"/>
      <c r="H1133" s="11"/>
      <c r="I1133" s="18"/>
    </row>
    <row r="1134" spans="1:9" x14ac:dyDescent="0.3">
      <c r="A1134" s="4"/>
      <c r="B1134" s="19"/>
      <c r="C1134" s="4"/>
      <c r="D1134" s="4"/>
      <c r="E1134" s="4"/>
      <c r="F1134" s="4"/>
      <c r="G1134" s="4"/>
      <c r="H1134" s="11"/>
      <c r="I1134" s="18"/>
    </row>
    <row r="1135" spans="1:9" x14ac:dyDescent="0.3">
      <c r="A1135" s="4"/>
      <c r="B1135" s="19"/>
      <c r="C1135" s="4"/>
      <c r="D1135" s="4"/>
      <c r="E1135" s="4"/>
      <c r="F1135" s="4"/>
      <c r="G1135" s="4"/>
      <c r="H1135" s="11"/>
      <c r="I1135" s="18"/>
    </row>
    <row r="1136" spans="1:9" x14ac:dyDescent="0.3">
      <c r="A1136" s="4"/>
      <c r="B1136" s="19"/>
      <c r="C1136" s="4"/>
      <c r="D1136" s="4"/>
      <c r="E1136" s="4"/>
      <c r="F1136" s="4"/>
      <c r="G1136" s="4"/>
      <c r="H1136" s="11"/>
      <c r="I1136" s="18"/>
    </row>
    <row r="1137" spans="1:9" x14ac:dyDescent="0.3">
      <c r="A1137" s="4"/>
      <c r="B1137" s="19"/>
      <c r="C1137" s="4"/>
      <c r="D1137" s="4"/>
      <c r="E1137" s="4"/>
      <c r="F1137" s="4"/>
      <c r="G1137" s="4"/>
      <c r="H1137" s="11"/>
      <c r="I1137" s="18"/>
    </row>
    <row r="1138" spans="1:9" x14ac:dyDescent="0.3">
      <c r="A1138" s="4"/>
      <c r="B1138" s="19"/>
      <c r="C1138" s="4"/>
      <c r="D1138" s="4"/>
      <c r="E1138" s="4"/>
      <c r="F1138" s="4"/>
      <c r="G1138" s="4"/>
      <c r="H1138" s="11"/>
      <c r="I1138" s="18"/>
    </row>
    <row r="1139" spans="1:9" x14ac:dyDescent="0.3">
      <c r="A1139" s="4"/>
      <c r="B1139" s="19"/>
      <c r="C1139" s="4"/>
      <c r="D1139" s="4"/>
      <c r="E1139" s="4"/>
      <c r="F1139" s="4"/>
      <c r="G1139" s="4"/>
      <c r="H1139" s="11"/>
      <c r="I1139" s="18"/>
    </row>
    <row r="1140" spans="1:9" x14ac:dyDescent="0.3">
      <c r="A1140" s="4"/>
      <c r="B1140" s="19"/>
      <c r="C1140" s="4"/>
      <c r="D1140" s="4"/>
      <c r="E1140" s="4"/>
      <c r="F1140" s="4"/>
      <c r="G1140" s="4"/>
      <c r="H1140" s="11"/>
      <c r="I1140" s="18"/>
    </row>
    <row r="1141" spans="1:9" x14ac:dyDescent="0.3">
      <c r="A1141" s="4"/>
      <c r="B1141" s="19"/>
      <c r="C1141" s="4"/>
      <c r="D1141" s="4"/>
      <c r="E1141" s="4"/>
      <c r="F1141" s="4"/>
      <c r="G1141" s="4"/>
      <c r="H1141" s="11"/>
      <c r="I1141" s="18"/>
    </row>
    <row r="1142" spans="1:9" x14ac:dyDescent="0.3">
      <c r="A1142" s="4"/>
      <c r="B1142" s="19"/>
      <c r="C1142" s="4"/>
      <c r="D1142" s="4"/>
      <c r="E1142" s="4"/>
      <c r="F1142" s="4"/>
      <c r="G1142" s="4"/>
      <c r="H1142" s="11"/>
      <c r="I1142" s="18"/>
    </row>
    <row r="1143" spans="1:9" x14ac:dyDescent="0.3">
      <c r="A1143" s="4"/>
      <c r="B1143" s="19"/>
      <c r="C1143" s="4"/>
      <c r="D1143" s="4"/>
      <c r="E1143" s="4"/>
      <c r="F1143" s="4"/>
      <c r="G1143" s="4"/>
      <c r="H1143" s="11"/>
      <c r="I1143" s="18"/>
    </row>
    <row r="1144" spans="1:9" x14ac:dyDescent="0.3">
      <c r="A1144" s="4"/>
      <c r="B1144" s="19"/>
      <c r="C1144" s="4"/>
      <c r="D1144" s="4"/>
      <c r="E1144" s="4"/>
      <c r="F1144" s="4"/>
      <c r="G1144" s="4"/>
      <c r="H1144" s="11"/>
      <c r="I1144" s="18"/>
    </row>
    <row r="1145" spans="1:9" x14ac:dyDescent="0.3">
      <c r="A1145" s="4"/>
      <c r="B1145" s="19"/>
      <c r="C1145" s="4"/>
      <c r="D1145" s="4"/>
      <c r="E1145" s="4"/>
      <c r="F1145" s="4"/>
      <c r="G1145" s="4"/>
      <c r="H1145" s="11"/>
      <c r="I1145" s="18"/>
    </row>
    <row r="1146" spans="1:9" x14ac:dyDescent="0.3">
      <c r="A1146" s="4"/>
      <c r="B1146" s="19"/>
      <c r="C1146" s="4"/>
      <c r="D1146" s="4"/>
      <c r="E1146" s="4"/>
      <c r="F1146" s="4"/>
      <c r="G1146" s="4"/>
      <c r="H1146" s="11"/>
      <c r="I1146" s="18"/>
    </row>
    <row r="1147" spans="1:9" x14ac:dyDescent="0.3">
      <c r="A1147" s="4"/>
      <c r="B1147" s="19"/>
      <c r="C1147" s="4"/>
      <c r="D1147" s="4"/>
      <c r="E1147" s="4"/>
      <c r="F1147" s="4"/>
      <c r="G1147" s="4"/>
      <c r="H1147" s="11"/>
      <c r="I1147" s="18"/>
    </row>
    <row r="1148" spans="1:9" x14ac:dyDescent="0.3">
      <c r="A1148" s="4"/>
      <c r="B1148" s="19"/>
      <c r="C1148" s="4"/>
      <c r="D1148" s="4"/>
      <c r="E1148" s="4"/>
      <c r="F1148" s="4"/>
      <c r="G1148" s="4"/>
      <c r="H1148" s="11"/>
      <c r="I1148" s="18"/>
    </row>
    <row r="1149" spans="1:9" x14ac:dyDescent="0.3">
      <c r="A1149" s="4"/>
      <c r="B1149" s="19"/>
      <c r="C1149" s="4"/>
      <c r="D1149" s="4"/>
      <c r="E1149" s="4"/>
      <c r="F1149" s="4"/>
      <c r="G1149" s="4"/>
      <c r="H1149" s="11"/>
      <c r="I1149" s="18"/>
    </row>
    <row r="1150" spans="1:9" x14ac:dyDescent="0.3">
      <c r="A1150" s="4"/>
      <c r="B1150" s="19"/>
      <c r="C1150" s="4"/>
      <c r="D1150" s="4"/>
      <c r="E1150" s="4"/>
      <c r="F1150" s="4"/>
      <c r="G1150" s="4"/>
      <c r="H1150" s="11"/>
      <c r="I1150" s="18"/>
    </row>
    <row r="1151" spans="1:9" x14ac:dyDescent="0.3">
      <c r="A1151" s="4"/>
      <c r="B1151" s="19"/>
      <c r="C1151" s="4"/>
      <c r="D1151" s="4"/>
      <c r="E1151" s="4"/>
      <c r="F1151" s="4"/>
      <c r="G1151" s="4"/>
      <c r="H1151" s="11"/>
      <c r="I1151" s="18"/>
    </row>
    <row r="1152" spans="1:9" x14ac:dyDescent="0.3">
      <c r="A1152" s="4"/>
      <c r="B1152" s="19"/>
      <c r="C1152" s="4"/>
      <c r="D1152" s="4"/>
      <c r="E1152" s="4"/>
      <c r="F1152" s="4"/>
      <c r="G1152" s="4"/>
      <c r="H1152" s="11"/>
      <c r="I1152" s="18"/>
    </row>
    <row r="1153" spans="1:9" x14ac:dyDescent="0.3">
      <c r="A1153" s="4"/>
      <c r="B1153" s="19"/>
      <c r="C1153" s="4"/>
      <c r="D1153" s="4"/>
      <c r="E1153" s="4"/>
      <c r="F1153" s="4"/>
      <c r="G1153" s="4"/>
      <c r="H1153" s="11"/>
      <c r="I1153" s="18"/>
    </row>
    <row r="1154" spans="1:9" x14ac:dyDescent="0.3">
      <c r="A1154" s="4"/>
      <c r="B1154" s="19"/>
      <c r="C1154" s="4"/>
      <c r="D1154" s="4"/>
      <c r="E1154" s="4"/>
      <c r="F1154" s="4"/>
      <c r="G1154" s="4"/>
      <c r="H1154" s="11"/>
      <c r="I1154" s="18"/>
    </row>
    <row r="1155" spans="1:9" x14ac:dyDescent="0.3">
      <c r="A1155" s="4"/>
      <c r="B1155" s="19"/>
      <c r="C1155" s="4"/>
      <c r="D1155" s="4"/>
      <c r="E1155" s="4"/>
      <c r="F1155" s="4"/>
      <c r="G1155" s="4"/>
      <c r="H1155" s="11"/>
      <c r="I1155" s="18"/>
    </row>
    <row r="1156" spans="1:9" x14ac:dyDescent="0.3">
      <c r="A1156" s="4"/>
      <c r="B1156" s="19"/>
      <c r="C1156" s="4"/>
      <c r="D1156" s="4"/>
      <c r="E1156" s="4"/>
      <c r="F1156" s="4"/>
      <c r="G1156" s="4"/>
      <c r="H1156" s="11"/>
      <c r="I1156" s="18"/>
    </row>
    <row r="1157" spans="1:9" x14ac:dyDescent="0.3">
      <c r="A1157" s="4"/>
      <c r="B1157" s="19"/>
      <c r="C1157" s="4"/>
      <c r="D1157" s="4"/>
      <c r="E1157" s="4"/>
      <c r="F1157" s="4"/>
      <c r="G1157" s="4"/>
      <c r="H1157" s="11"/>
      <c r="I1157" s="18"/>
    </row>
    <row r="1158" spans="1:9" x14ac:dyDescent="0.3">
      <c r="A1158" s="4"/>
      <c r="B1158" s="19"/>
      <c r="C1158" s="4"/>
      <c r="D1158" s="4"/>
      <c r="E1158" s="4"/>
      <c r="F1158" s="4"/>
      <c r="G1158" s="4"/>
      <c r="H1158" s="11"/>
      <c r="I1158" s="18"/>
    </row>
    <row r="1159" spans="1:9" x14ac:dyDescent="0.3">
      <c r="A1159" s="4"/>
      <c r="B1159" s="19"/>
      <c r="C1159" s="4"/>
      <c r="D1159" s="4"/>
      <c r="E1159" s="4"/>
      <c r="F1159" s="4"/>
      <c r="G1159" s="4"/>
      <c r="H1159" s="11"/>
      <c r="I1159" s="18"/>
    </row>
    <row r="1160" spans="1:9" x14ac:dyDescent="0.3">
      <c r="A1160" s="4"/>
      <c r="B1160" s="19"/>
      <c r="C1160" s="4"/>
      <c r="D1160" s="4"/>
      <c r="E1160" s="4"/>
      <c r="F1160" s="4"/>
      <c r="G1160" s="4"/>
      <c r="H1160" s="11"/>
      <c r="I1160" s="18"/>
    </row>
    <row r="1161" spans="1:9" x14ac:dyDescent="0.3">
      <c r="A1161" s="4"/>
      <c r="B1161" s="19"/>
      <c r="C1161" s="4"/>
      <c r="D1161" s="4"/>
      <c r="E1161" s="4"/>
      <c r="F1161" s="4"/>
      <c r="G1161" s="4"/>
      <c r="H1161" s="11"/>
      <c r="I1161" s="18"/>
    </row>
    <row r="1162" spans="1:9" x14ac:dyDescent="0.3">
      <c r="A1162" s="4"/>
      <c r="B1162" s="19"/>
      <c r="C1162" s="4"/>
      <c r="D1162" s="4"/>
      <c r="E1162" s="4"/>
      <c r="F1162" s="4"/>
      <c r="G1162" s="4"/>
      <c r="H1162" s="11"/>
      <c r="I1162" s="18"/>
    </row>
    <row r="1163" spans="1:9" x14ac:dyDescent="0.3">
      <c r="A1163" s="4"/>
      <c r="B1163" s="19"/>
      <c r="C1163" s="4"/>
      <c r="D1163" s="4"/>
      <c r="E1163" s="4"/>
      <c r="F1163" s="4"/>
      <c r="G1163" s="4"/>
      <c r="H1163" s="11"/>
      <c r="I1163" s="18"/>
    </row>
    <row r="1164" spans="1:9" x14ac:dyDescent="0.3">
      <c r="A1164" s="4"/>
      <c r="B1164" s="19"/>
      <c r="C1164" s="4"/>
      <c r="D1164" s="4"/>
      <c r="E1164" s="4"/>
      <c r="F1164" s="4"/>
      <c r="G1164" s="4"/>
      <c r="H1164" s="11"/>
      <c r="I1164" s="18"/>
    </row>
    <row r="1165" spans="1:9" x14ac:dyDescent="0.3">
      <c r="A1165" s="4"/>
      <c r="B1165" s="19"/>
      <c r="C1165" s="4"/>
      <c r="D1165" s="4"/>
      <c r="E1165" s="4"/>
      <c r="F1165" s="4"/>
      <c r="G1165" s="4"/>
      <c r="H1165" s="11"/>
      <c r="I1165" s="18"/>
    </row>
    <row r="1166" spans="1:9" x14ac:dyDescent="0.3">
      <c r="A1166" s="4"/>
      <c r="B1166" s="19"/>
      <c r="C1166" s="4"/>
      <c r="D1166" s="4"/>
      <c r="E1166" s="4"/>
      <c r="F1166" s="4"/>
      <c r="G1166" s="4"/>
      <c r="H1166" s="11"/>
      <c r="I1166" s="18"/>
    </row>
    <row r="1167" spans="1:9" x14ac:dyDescent="0.3">
      <c r="A1167" s="4"/>
      <c r="B1167" s="19"/>
      <c r="C1167" s="4"/>
      <c r="D1167" s="4"/>
      <c r="E1167" s="4"/>
      <c r="F1167" s="4"/>
      <c r="G1167" s="4"/>
      <c r="H1167" s="11"/>
      <c r="I1167" s="18"/>
    </row>
    <row r="1168" spans="1:9" x14ac:dyDescent="0.3">
      <c r="A1168" s="4"/>
      <c r="B1168" s="19"/>
      <c r="C1168" s="4"/>
      <c r="D1168" s="4"/>
      <c r="E1168" s="4"/>
      <c r="F1168" s="4"/>
      <c r="G1168" s="4"/>
      <c r="H1168" s="11"/>
      <c r="I1168" s="18"/>
    </row>
    <row r="1169" spans="1:9" x14ac:dyDescent="0.3">
      <c r="A1169" s="4"/>
      <c r="B1169" s="19"/>
      <c r="C1169" s="4"/>
      <c r="D1169" s="4"/>
      <c r="E1169" s="4"/>
      <c r="F1169" s="4"/>
      <c r="G1169" s="4"/>
      <c r="H1169" s="11"/>
      <c r="I1169" s="18"/>
    </row>
    <row r="1170" spans="1:9" x14ac:dyDescent="0.3">
      <c r="A1170" s="4"/>
      <c r="B1170" s="19"/>
      <c r="C1170" s="4"/>
      <c r="D1170" s="4"/>
      <c r="E1170" s="4"/>
      <c r="F1170" s="4"/>
      <c r="G1170" s="4"/>
      <c r="H1170" s="11"/>
      <c r="I1170" s="18"/>
    </row>
    <row r="1171" spans="1:9" x14ac:dyDescent="0.3">
      <c r="A1171" s="4"/>
      <c r="B1171" s="19"/>
      <c r="C1171" s="4"/>
      <c r="D1171" s="4"/>
      <c r="E1171" s="4"/>
      <c r="F1171" s="4"/>
      <c r="G1171" s="4"/>
      <c r="H1171" s="11"/>
      <c r="I1171" s="18"/>
    </row>
    <row r="1172" spans="1:9" x14ac:dyDescent="0.3">
      <c r="A1172" s="4"/>
      <c r="B1172" s="19"/>
      <c r="C1172" s="4"/>
      <c r="D1172" s="4"/>
      <c r="E1172" s="4"/>
      <c r="F1172" s="4"/>
      <c r="G1172" s="4"/>
      <c r="H1172" s="11"/>
      <c r="I1172" s="18"/>
    </row>
    <row r="1173" spans="1:9" x14ac:dyDescent="0.3">
      <c r="A1173" s="4"/>
      <c r="B1173" s="19"/>
      <c r="C1173" s="4"/>
      <c r="D1173" s="4"/>
      <c r="E1173" s="4"/>
      <c r="F1173" s="4"/>
      <c r="G1173" s="4"/>
      <c r="H1173" s="11"/>
      <c r="I1173" s="18"/>
    </row>
    <row r="1174" spans="1:9" x14ac:dyDescent="0.3">
      <c r="A1174" s="4"/>
      <c r="B1174" s="19"/>
      <c r="C1174" s="4"/>
      <c r="D1174" s="4"/>
      <c r="E1174" s="4"/>
      <c r="F1174" s="4"/>
      <c r="G1174" s="4"/>
      <c r="H1174" s="11"/>
      <c r="I1174" s="18"/>
    </row>
    <row r="1175" spans="1:9" x14ac:dyDescent="0.3">
      <c r="A1175" s="4"/>
      <c r="B1175" s="19"/>
      <c r="C1175" s="4"/>
      <c r="D1175" s="4"/>
      <c r="E1175" s="4"/>
      <c r="F1175" s="4"/>
      <c r="G1175" s="4"/>
      <c r="H1175" s="11"/>
      <c r="I1175" s="18"/>
    </row>
    <row r="1176" spans="1:9" x14ac:dyDescent="0.3">
      <c r="A1176" s="4"/>
      <c r="B1176" s="19"/>
      <c r="C1176" s="4"/>
      <c r="D1176" s="4"/>
      <c r="E1176" s="4"/>
      <c r="F1176" s="4"/>
      <c r="G1176" s="4"/>
      <c r="H1176" s="11"/>
      <c r="I1176" s="18"/>
    </row>
    <row r="1177" spans="1:9" x14ac:dyDescent="0.3">
      <c r="A1177" s="4"/>
      <c r="B1177" s="19"/>
      <c r="C1177" s="4"/>
      <c r="D1177" s="4"/>
      <c r="E1177" s="4"/>
      <c r="F1177" s="4"/>
      <c r="G1177" s="4"/>
      <c r="H1177" s="11"/>
      <c r="I1177" s="18"/>
    </row>
    <row r="1178" spans="1:9" x14ac:dyDescent="0.3">
      <c r="A1178" s="4"/>
      <c r="B1178" s="19"/>
      <c r="C1178" s="4"/>
      <c r="D1178" s="4"/>
      <c r="E1178" s="4"/>
      <c r="F1178" s="4"/>
      <c r="G1178" s="4"/>
      <c r="H1178" s="11"/>
      <c r="I1178" s="18"/>
    </row>
    <row r="1179" spans="1:9" x14ac:dyDescent="0.3">
      <c r="A1179" s="4"/>
      <c r="B1179" s="19"/>
      <c r="C1179" s="4"/>
      <c r="D1179" s="4"/>
      <c r="E1179" s="4"/>
      <c r="F1179" s="4"/>
      <c r="G1179" s="4"/>
      <c r="H1179" s="11"/>
      <c r="I1179" s="18"/>
    </row>
    <row r="1180" spans="1:9" x14ac:dyDescent="0.3">
      <c r="A1180" s="4"/>
      <c r="B1180" s="19"/>
      <c r="C1180" s="4"/>
      <c r="D1180" s="4"/>
      <c r="E1180" s="4"/>
      <c r="F1180" s="4"/>
      <c r="G1180" s="4"/>
      <c r="H1180" s="11"/>
      <c r="I1180" s="18"/>
    </row>
    <row r="1181" spans="1:9" x14ac:dyDescent="0.3">
      <c r="A1181" s="4"/>
      <c r="B1181" s="19"/>
      <c r="C1181" s="4"/>
      <c r="D1181" s="4"/>
      <c r="E1181" s="4"/>
      <c r="F1181" s="4"/>
      <c r="G1181" s="4"/>
      <c r="H1181" s="11"/>
      <c r="I1181" s="18"/>
    </row>
    <row r="1182" spans="1:9" x14ac:dyDescent="0.3">
      <c r="A1182" s="4"/>
      <c r="B1182" s="19"/>
      <c r="C1182" s="4"/>
      <c r="D1182" s="4"/>
      <c r="E1182" s="4"/>
      <c r="F1182" s="4"/>
      <c r="G1182" s="4"/>
      <c r="H1182" s="11"/>
      <c r="I1182" s="18"/>
    </row>
    <row r="1183" spans="1:9" x14ac:dyDescent="0.3">
      <c r="A1183" s="4"/>
      <c r="B1183" s="19"/>
      <c r="C1183" s="4"/>
      <c r="D1183" s="4"/>
      <c r="E1183" s="4"/>
      <c r="F1183" s="4"/>
      <c r="G1183" s="4"/>
      <c r="H1183" s="11"/>
      <c r="I1183" s="18"/>
    </row>
    <row r="1184" spans="1:9" x14ac:dyDescent="0.3">
      <c r="A1184" s="4"/>
      <c r="B1184" s="19"/>
      <c r="C1184" s="4"/>
      <c r="D1184" s="4"/>
      <c r="E1184" s="4"/>
      <c r="F1184" s="4"/>
      <c r="G1184" s="4"/>
      <c r="H1184" s="11"/>
      <c r="I1184" s="18"/>
    </row>
    <row r="1185" spans="1:9" x14ac:dyDescent="0.3">
      <c r="A1185" s="4"/>
      <c r="B1185" s="19"/>
      <c r="C1185" s="4"/>
      <c r="D1185" s="4"/>
      <c r="E1185" s="4"/>
      <c r="F1185" s="4"/>
      <c r="G1185" s="4"/>
      <c r="H1185" s="11"/>
      <c r="I1185" s="18"/>
    </row>
    <row r="1186" spans="1:9" x14ac:dyDescent="0.3">
      <c r="A1186" s="4"/>
      <c r="B1186" s="19"/>
      <c r="C1186" s="4"/>
      <c r="D1186" s="4"/>
      <c r="E1186" s="4"/>
      <c r="F1186" s="4"/>
      <c r="G1186" s="4"/>
      <c r="H1186" s="11"/>
      <c r="I1186" s="18"/>
    </row>
    <row r="1187" spans="1:9" x14ac:dyDescent="0.3">
      <c r="A1187" s="4"/>
      <c r="B1187" s="19"/>
      <c r="C1187" s="4"/>
      <c r="D1187" s="4"/>
      <c r="E1187" s="4"/>
      <c r="F1187" s="4"/>
      <c r="G1187" s="4"/>
      <c r="H1187" s="11"/>
      <c r="I1187" s="18"/>
    </row>
    <row r="1188" spans="1:9" x14ac:dyDescent="0.3">
      <c r="A1188" s="4"/>
      <c r="B1188" s="19"/>
      <c r="C1188" s="4"/>
      <c r="D1188" s="4"/>
      <c r="E1188" s="4"/>
      <c r="F1188" s="4"/>
      <c r="G1188" s="4"/>
      <c r="H1188" s="11"/>
      <c r="I1188" s="18"/>
    </row>
    <row r="1189" spans="1:9" x14ac:dyDescent="0.3">
      <c r="A1189" s="4"/>
      <c r="B1189" s="19"/>
      <c r="C1189" s="4"/>
      <c r="D1189" s="4"/>
      <c r="E1189" s="4"/>
      <c r="F1189" s="4"/>
      <c r="G1189" s="4"/>
      <c r="H1189" s="11"/>
      <c r="I1189" s="18"/>
    </row>
    <row r="1190" spans="1:9" x14ac:dyDescent="0.3">
      <c r="A1190" s="4"/>
      <c r="B1190" s="19"/>
      <c r="C1190" s="4"/>
      <c r="D1190" s="4"/>
      <c r="E1190" s="4"/>
      <c r="F1190" s="4"/>
      <c r="G1190" s="4"/>
      <c r="H1190" s="11"/>
      <c r="I1190" s="18"/>
    </row>
    <row r="1191" spans="1:9" x14ac:dyDescent="0.3">
      <c r="A1191" s="4"/>
      <c r="B1191" s="19"/>
      <c r="C1191" s="4"/>
      <c r="D1191" s="4"/>
      <c r="E1191" s="4"/>
      <c r="F1191" s="4"/>
      <c r="G1191" s="4"/>
      <c r="H1191" s="11"/>
      <c r="I1191" s="18"/>
    </row>
    <row r="1192" spans="1:9" x14ac:dyDescent="0.3">
      <c r="A1192" s="4"/>
      <c r="B1192" s="19"/>
      <c r="C1192" s="4"/>
      <c r="D1192" s="4"/>
      <c r="E1192" s="4"/>
      <c r="F1192" s="4"/>
      <c r="G1192" s="4"/>
      <c r="H1192" s="11"/>
      <c r="I1192" s="18"/>
    </row>
    <row r="1193" spans="1:9" x14ac:dyDescent="0.3">
      <c r="A1193" s="4"/>
      <c r="B1193" s="19"/>
      <c r="C1193" s="4"/>
      <c r="D1193" s="4"/>
      <c r="E1193" s="4"/>
      <c r="F1193" s="4"/>
      <c r="G1193" s="4"/>
      <c r="H1193" s="11"/>
      <c r="I1193" s="18"/>
    </row>
    <row r="1194" spans="1:9" x14ac:dyDescent="0.3">
      <c r="A1194" s="4"/>
      <c r="B1194" s="19"/>
      <c r="C1194" s="4"/>
      <c r="D1194" s="4"/>
      <c r="E1194" s="4"/>
      <c r="F1194" s="4"/>
      <c r="G1194" s="4"/>
      <c r="H1194" s="11"/>
      <c r="I1194" s="18"/>
    </row>
    <row r="1195" spans="1:9" x14ac:dyDescent="0.3">
      <c r="A1195" s="4"/>
      <c r="B1195" s="19"/>
      <c r="C1195" s="4"/>
      <c r="D1195" s="4"/>
      <c r="E1195" s="4"/>
      <c r="F1195" s="4"/>
      <c r="G1195" s="4"/>
      <c r="H1195" s="11"/>
      <c r="I1195" s="18"/>
    </row>
    <row r="1196" spans="1:9" x14ac:dyDescent="0.3">
      <c r="A1196" s="4"/>
      <c r="B1196" s="19"/>
      <c r="C1196" s="4"/>
      <c r="D1196" s="4"/>
      <c r="E1196" s="4"/>
      <c r="F1196" s="4"/>
      <c r="G1196" s="4"/>
      <c r="H1196" s="11"/>
      <c r="I1196" s="18"/>
    </row>
    <row r="1197" spans="1:9" x14ac:dyDescent="0.3">
      <c r="A1197" s="4"/>
      <c r="B1197" s="19"/>
      <c r="C1197" s="4"/>
      <c r="D1197" s="4"/>
      <c r="E1197" s="4"/>
      <c r="F1197" s="4"/>
      <c r="G1197" s="4"/>
      <c r="H1197" s="11"/>
      <c r="I1197" s="18"/>
    </row>
    <row r="1198" spans="1:9" x14ac:dyDescent="0.3">
      <c r="A1198" s="4"/>
      <c r="B1198" s="19"/>
      <c r="C1198" s="4"/>
      <c r="D1198" s="4"/>
      <c r="E1198" s="4"/>
      <c r="F1198" s="4"/>
      <c r="G1198" s="4"/>
      <c r="H1198" s="11"/>
      <c r="I1198" s="18"/>
    </row>
    <row r="1199" spans="1:9" x14ac:dyDescent="0.3">
      <c r="A1199" s="4"/>
      <c r="B1199" s="19"/>
      <c r="C1199" s="4"/>
      <c r="D1199" s="4"/>
      <c r="E1199" s="4"/>
      <c r="F1199" s="4"/>
      <c r="G1199" s="4"/>
      <c r="H1199" s="11"/>
      <c r="I1199" s="18"/>
    </row>
    <row r="1200" spans="1:9" x14ac:dyDescent="0.3">
      <c r="A1200" s="4"/>
      <c r="B1200" s="19"/>
      <c r="C1200" s="4"/>
      <c r="D1200" s="4"/>
      <c r="E1200" s="4"/>
      <c r="F1200" s="4"/>
      <c r="G1200" s="4"/>
      <c r="H1200" s="11"/>
      <c r="I1200" s="18"/>
    </row>
    <row r="1201" spans="1:9" x14ac:dyDescent="0.3">
      <c r="A1201" s="4"/>
      <c r="B1201" s="19"/>
      <c r="C1201" s="4"/>
      <c r="D1201" s="4"/>
      <c r="E1201" s="4"/>
      <c r="F1201" s="4"/>
      <c r="G1201" s="4"/>
      <c r="H1201" s="11"/>
      <c r="I1201" s="18"/>
    </row>
    <row r="1202" spans="1:9" x14ac:dyDescent="0.3">
      <c r="A1202" s="4"/>
      <c r="B1202" s="19"/>
      <c r="C1202" s="4"/>
      <c r="D1202" s="4"/>
      <c r="E1202" s="4"/>
      <c r="F1202" s="4"/>
      <c r="G1202" s="4"/>
      <c r="H1202" s="11"/>
      <c r="I1202" s="18"/>
    </row>
    <row r="1203" spans="1:9" x14ac:dyDescent="0.3">
      <c r="A1203" s="4"/>
      <c r="B1203" s="19"/>
      <c r="C1203" s="4"/>
      <c r="D1203" s="4"/>
      <c r="E1203" s="4"/>
      <c r="F1203" s="4"/>
      <c r="G1203" s="4"/>
      <c r="H1203" s="11"/>
      <c r="I1203" s="18"/>
    </row>
    <row r="1204" spans="1:9" x14ac:dyDescent="0.3">
      <c r="A1204" s="4"/>
      <c r="B1204" s="19"/>
      <c r="C1204" s="4"/>
      <c r="D1204" s="4"/>
      <c r="E1204" s="4"/>
      <c r="F1204" s="4"/>
      <c r="G1204" s="4"/>
      <c r="H1204" s="11"/>
      <c r="I1204" s="18"/>
    </row>
    <row r="1205" spans="1:9" x14ac:dyDescent="0.3">
      <c r="A1205" s="4"/>
      <c r="B1205" s="19"/>
      <c r="C1205" s="4"/>
      <c r="D1205" s="4"/>
      <c r="E1205" s="4"/>
      <c r="F1205" s="4"/>
      <c r="G1205" s="4"/>
      <c r="H1205" s="11"/>
      <c r="I1205" s="18"/>
    </row>
    <row r="1206" spans="1:9" x14ac:dyDescent="0.3">
      <c r="A1206" s="4"/>
      <c r="B1206" s="19"/>
      <c r="C1206" s="4"/>
      <c r="D1206" s="4"/>
      <c r="E1206" s="4"/>
      <c r="F1206" s="4"/>
      <c r="G1206" s="4"/>
      <c r="H1206" s="11"/>
      <c r="I1206" s="18"/>
    </row>
    <row r="1207" spans="1:9" x14ac:dyDescent="0.3">
      <c r="A1207" s="4"/>
      <c r="B1207" s="19"/>
      <c r="C1207" s="4"/>
      <c r="D1207" s="4"/>
      <c r="E1207" s="4"/>
      <c r="F1207" s="4"/>
      <c r="G1207" s="4"/>
      <c r="H1207" s="11"/>
      <c r="I1207" s="18"/>
    </row>
    <row r="1208" spans="1:9" x14ac:dyDescent="0.3">
      <c r="A1208" s="4"/>
      <c r="B1208" s="19"/>
      <c r="C1208" s="4"/>
      <c r="D1208" s="4"/>
      <c r="E1208" s="4"/>
      <c r="F1208" s="4"/>
      <c r="G1208" s="4"/>
      <c r="H1208" s="11"/>
      <c r="I1208" s="18"/>
    </row>
    <row r="1209" spans="1:9" x14ac:dyDescent="0.3">
      <c r="A1209" s="4"/>
      <c r="B1209" s="19"/>
      <c r="C1209" s="4"/>
      <c r="D1209" s="4"/>
      <c r="E1209" s="4"/>
      <c r="F1209" s="4"/>
      <c r="G1209" s="4"/>
      <c r="H1209" s="11"/>
      <c r="I1209" s="18"/>
    </row>
    <row r="1210" spans="1:9" x14ac:dyDescent="0.3">
      <c r="A1210" s="4"/>
      <c r="B1210" s="19"/>
      <c r="C1210" s="4"/>
      <c r="D1210" s="4"/>
      <c r="E1210" s="4"/>
      <c r="F1210" s="4"/>
      <c r="G1210" s="4"/>
      <c r="H1210" s="11"/>
      <c r="I1210" s="18"/>
    </row>
    <row r="1211" spans="1:9" x14ac:dyDescent="0.3">
      <c r="A1211" s="4"/>
      <c r="B1211" s="19"/>
      <c r="C1211" s="4"/>
      <c r="D1211" s="4"/>
      <c r="E1211" s="4"/>
      <c r="F1211" s="4"/>
      <c r="G1211" s="4"/>
      <c r="H1211" s="11"/>
      <c r="I1211" s="18"/>
    </row>
    <row r="1212" spans="1:9" x14ac:dyDescent="0.3">
      <c r="A1212" s="4"/>
      <c r="B1212" s="19"/>
      <c r="C1212" s="4"/>
      <c r="D1212" s="4"/>
      <c r="E1212" s="4"/>
      <c r="F1212" s="4"/>
      <c r="G1212" s="4"/>
      <c r="H1212" s="11"/>
      <c r="I1212" s="18"/>
    </row>
    <row r="1213" spans="1:9" x14ac:dyDescent="0.3">
      <c r="A1213" s="4"/>
      <c r="B1213" s="19"/>
      <c r="C1213" s="4"/>
      <c r="D1213" s="4"/>
      <c r="E1213" s="4"/>
      <c r="F1213" s="4"/>
      <c r="G1213" s="4"/>
      <c r="H1213" s="11"/>
      <c r="I1213" s="18"/>
    </row>
    <row r="1214" spans="1:9" x14ac:dyDescent="0.3">
      <c r="A1214" s="4"/>
      <c r="B1214" s="19"/>
      <c r="C1214" s="4"/>
      <c r="D1214" s="4"/>
      <c r="E1214" s="4"/>
      <c r="F1214" s="4"/>
      <c r="G1214" s="4"/>
      <c r="H1214" s="11"/>
      <c r="I1214" s="18"/>
    </row>
    <row r="1215" spans="1:9" x14ac:dyDescent="0.3">
      <c r="A1215" s="4"/>
      <c r="B1215" s="19"/>
      <c r="C1215" s="4"/>
      <c r="D1215" s="4"/>
      <c r="E1215" s="4"/>
      <c r="F1215" s="4"/>
      <c r="G1215" s="4"/>
      <c r="H1215" s="11"/>
      <c r="I1215" s="18"/>
    </row>
    <row r="1216" spans="1:9" x14ac:dyDescent="0.3">
      <c r="A1216" s="4"/>
      <c r="B1216" s="19"/>
      <c r="C1216" s="4"/>
      <c r="D1216" s="4"/>
      <c r="E1216" s="4"/>
      <c r="F1216" s="4"/>
      <c r="G1216" s="4"/>
      <c r="H1216" s="11"/>
      <c r="I1216" s="18"/>
    </row>
    <row r="1217" spans="1:9" x14ac:dyDescent="0.3">
      <c r="A1217" s="4"/>
      <c r="B1217" s="19"/>
      <c r="C1217" s="4"/>
      <c r="D1217" s="4"/>
      <c r="E1217" s="4"/>
      <c r="F1217" s="4"/>
      <c r="G1217" s="4"/>
      <c r="H1217" s="11"/>
      <c r="I1217" s="18"/>
    </row>
    <row r="1218" spans="1:9" x14ac:dyDescent="0.3">
      <c r="A1218" s="4"/>
      <c r="B1218" s="19"/>
      <c r="C1218" s="4"/>
      <c r="D1218" s="4"/>
      <c r="E1218" s="4"/>
      <c r="F1218" s="4"/>
      <c r="G1218" s="4"/>
      <c r="H1218" s="11"/>
      <c r="I1218" s="18"/>
    </row>
    <row r="1219" spans="1:9" x14ac:dyDescent="0.3">
      <c r="A1219" s="4"/>
      <c r="B1219" s="19"/>
      <c r="C1219" s="4"/>
      <c r="D1219" s="4"/>
      <c r="E1219" s="4"/>
      <c r="F1219" s="4"/>
      <c r="G1219" s="4"/>
      <c r="H1219" s="11"/>
      <c r="I1219" s="18"/>
    </row>
    <row r="1220" spans="1:9" x14ac:dyDescent="0.3">
      <c r="A1220" s="4"/>
      <c r="B1220" s="19"/>
      <c r="C1220" s="4"/>
      <c r="D1220" s="4"/>
      <c r="E1220" s="4"/>
      <c r="F1220" s="4"/>
      <c r="G1220" s="4"/>
      <c r="H1220" s="11"/>
      <c r="I1220" s="18"/>
    </row>
    <row r="1221" spans="1:9" x14ac:dyDescent="0.3">
      <c r="A1221" s="4"/>
      <c r="B1221" s="19"/>
      <c r="C1221" s="4"/>
      <c r="D1221" s="4"/>
      <c r="E1221" s="4"/>
      <c r="F1221" s="4"/>
      <c r="G1221" s="4"/>
      <c r="H1221" s="11"/>
      <c r="I1221" s="18"/>
    </row>
    <row r="1222" spans="1:9" x14ac:dyDescent="0.3">
      <c r="A1222" s="4"/>
      <c r="B1222" s="19"/>
      <c r="C1222" s="4"/>
      <c r="D1222" s="4"/>
      <c r="E1222" s="4"/>
      <c r="F1222" s="4"/>
      <c r="G1222" s="4"/>
      <c r="H1222" s="11"/>
      <c r="I1222" s="18"/>
    </row>
    <row r="1223" spans="1:9" x14ac:dyDescent="0.3">
      <c r="A1223" s="4"/>
      <c r="B1223" s="19"/>
      <c r="C1223" s="4"/>
      <c r="D1223" s="4"/>
      <c r="E1223" s="4"/>
      <c r="F1223" s="4"/>
      <c r="G1223" s="4"/>
      <c r="H1223" s="11"/>
      <c r="I1223" s="18"/>
    </row>
    <row r="1224" spans="1:9" x14ac:dyDescent="0.3">
      <c r="A1224" s="4"/>
      <c r="B1224" s="19"/>
      <c r="C1224" s="4"/>
      <c r="D1224" s="4"/>
      <c r="E1224" s="4"/>
      <c r="F1224" s="4"/>
      <c r="G1224" s="4"/>
      <c r="H1224" s="11"/>
      <c r="I1224" s="18"/>
    </row>
    <row r="1225" spans="1:9" x14ac:dyDescent="0.3">
      <c r="A1225" s="4"/>
      <c r="B1225" s="19"/>
      <c r="C1225" s="4"/>
      <c r="D1225" s="4"/>
      <c r="E1225" s="4"/>
      <c r="F1225" s="4"/>
      <c r="G1225" s="4"/>
      <c r="H1225" s="11"/>
      <c r="I1225" s="18"/>
    </row>
    <row r="1226" spans="1:9" x14ac:dyDescent="0.3">
      <c r="A1226" s="4"/>
      <c r="B1226" s="19"/>
      <c r="C1226" s="4"/>
      <c r="D1226" s="4"/>
      <c r="E1226" s="4"/>
      <c r="F1226" s="4"/>
      <c r="G1226" s="4"/>
      <c r="H1226" s="11"/>
      <c r="I1226" s="18"/>
    </row>
    <row r="1227" spans="1:9" x14ac:dyDescent="0.3">
      <c r="A1227" s="4"/>
      <c r="B1227" s="19"/>
      <c r="C1227" s="4"/>
      <c r="D1227" s="4"/>
      <c r="E1227" s="4"/>
      <c r="F1227" s="4"/>
      <c r="G1227" s="4"/>
      <c r="H1227" s="11"/>
      <c r="I1227" s="18"/>
    </row>
    <row r="1228" spans="1:9" x14ac:dyDescent="0.3">
      <c r="A1228" s="4"/>
      <c r="B1228" s="19"/>
      <c r="C1228" s="4"/>
      <c r="D1228" s="4"/>
      <c r="E1228" s="4"/>
      <c r="F1228" s="4"/>
      <c r="G1228" s="4"/>
      <c r="H1228" s="11"/>
      <c r="I1228" s="18"/>
    </row>
    <row r="1229" spans="1:9" x14ac:dyDescent="0.3">
      <c r="A1229" s="4"/>
      <c r="B1229" s="19"/>
      <c r="C1229" s="4"/>
      <c r="D1229" s="4"/>
      <c r="E1229" s="4"/>
      <c r="F1229" s="4"/>
      <c r="G1229" s="4"/>
      <c r="H1229" s="11"/>
      <c r="I1229" s="18"/>
    </row>
    <row r="1230" spans="1:9" x14ac:dyDescent="0.3">
      <c r="A1230" s="4"/>
      <c r="B1230" s="19"/>
      <c r="C1230" s="4"/>
      <c r="D1230" s="4"/>
      <c r="E1230" s="4"/>
      <c r="F1230" s="4"/>
      <c r="G1230" s="4"/>
      <c r="H1230" s="11"/>
      <c r="I1230" s="18"/>
    </row>
    <row r="1231" spans="1:9" x14ac:dyDescent="0.3">
      <c r="A1231" s="4"/>
      <c r="B1231" s="19"/>
      <c r="C1231" s="4"/>
      <c r="D1231" s="4"/>
      <c r="E1231" s="4"/>
      <c r="F1231" s="4"/>
      <c r="G1231" s="4"/>
      <c r="H1231" s="11"/>
      <c r="I1231" s="18"/>
    </row>
    <row r="1232" spans="1:9" x14ac:dyDescent="0.3">
      <c r="A1232" s="4"/>
      <c r="B1232" s="19"/>
      <c r="C1232" s="4"/>
      <c r="D1232" s="4"/>
      <c r="E1232" s="4"/>
      <c r="F1232" s="4"/>
      <c r="G1232" s="4"/>
      <c r="H1232" s="11"/>
      <c r="I1232" s="18"/>
    </row>
    <row r="1233" spans="1:9" x14ac:dyDescent="0.3">
      <c r="A1233" s="4"/>
      <c r="B1233" s="19"/>
      <c r="C1233" s="4"/>
      <c r="D1233" s="4"/>
      <c r="E1233" s="4"/>
      <c r="F1233" s="4"/>
      <c r="G1233" s="4"/>
      <c r="H1233" s="11"/>
      <c r="I1233" s="18"/>
    </row>
    <row r="1234" spans="1:9" x14ac:dyDescent="0.3">
      <c r="A1234" s="4"/>
      <c r="B1234" s="19"/>
      <c r="C1234" s="4"/>
      <c r="D1234" s="4"/>
      <c r="E1234" s="4"/>
      <c r="F1234" s="4"/>
      <c r="G1234" s="4"/>
      <c r="H1234" s="11"/>
      <c r="I1234" s="18"/>
    </row>
    <row r="1235" spans="1:9" x14ac:dyDescent="0.3">
      <c r="A1235" s="4"/>
      <c r="B1235" s="19"/>
      <c r="C1235" s="4"/>
      <c r="D1235" s="4"/>
      <c r="E1235" s="4"/>
      <c r="F1235" s="4"/>
      <c r="G1235" s="4"/>
      <c r="H1235" s="11"/>
      <c r="I1235" s="18"/>
    </row>
    <row r="1236" spans="1:9" x14ac:dyDescent="0.3">
      <c r="A1236" s="4"/>
      <c r="B1236" s="19"/>
      <c r="C1236" s="4"/>
      <c r="D1236" s="4"/>
      <c r="E1236" s="4"/>
      <c r="F1236" s="4"/>
      <c r="G1236" s="4"/>
      <c r="H1236" s="11"/>
      <c r="I1236" s="18"/>
    </row>
    <row r="1237" spans="1:9" x14ac:dyDescent="0.3">
      <c r="A1237" s="4"/>
      <c r="B1237" s="19"/>
      <c r="C1237" s="4"/>
      <c r="D1237" s="4"/>
      <c r="E1237" s="4"/>
      <c r="F1237" s="4"/>
      <c r="G1237" s="4"/>
      <c r="H1237" s="11"/>
      <c r="I1237" s="18"/>
    </row>
    <row r="1238" spans="1:9" x14ac:dyDescent="0.3">
      <c r="A1238" s="4"/>
      <c r="B1238" s="19"/>
      <c r="C1238" s="4"/>
      <c r="D1238" s="4"/>
      <c r="E1238" s="4"/>
      <c r="F1238" s="4"/>
      <c r="G1238" s="4"/>
      <c r="H1238" s="11"/>
      <c r="I1238" s="18"/>
    </row>
    <row r="1239" spans="1:9" x14ac:dyDescent="0.3">
      <c r="A1239" s="4"/>
      <c r="B1239" s="19"/>
      <c r="C1239" s="4"/>
      <c r="D1239" s="4"/>
      <c r="E1239" s="4"/>
      <c r="F1239" s="4"/>
      <c r="G1239" s="4"/>
      <c r="H1239" s="11"/>
      <c r="I1239" s="18"/>
    </row>
    <row r="1240" spans="1:9" x14ac:dyDescent="0.3">
      <c r="A1240" s="4"/>
      <c r="B1240" s="19"/>
      <c r="C1240" s="4"/>
      <c r="D1240" s="4"/>
      <c r="E1240" s="4"/>
      <c r="F1240" s="4"/>
      <c r="G1240" s="4"/>
      <c r="H1240" s="11"/>
      <c r="I1240" s="18"/>
    </row>
    <row r="1241" spans="1:9" x14ac:dyDescent="0.3">
      <c r="A1241" s="4"/>
      <c r="B1241" s="19"/>
      <c r="C1241" s="4"/>
      <c r="D1241" s="4"/>
      <c r="E1241" s="4"/>
      <c r="F1241" s="4"/>
      <c r="G1241" s="4"/>
      <c r="H1241" s="11"/>
      <c r="I1241" s="18"/>
    </row>
    <row r="1242" spans="1:9" x14ac:dyDescent="0.3">
      <c r="A1242" s="4"/>
      <c r="B1242" s="19"/>
      <c r="C1242" s="4"/>
      <c r="D1242" s="4"/>
      <c r="E1242" s="4"/>
      <c r="F1242" s="4"/>
      <c r="G1242" s="4"/>
      <c r="H1242" s="11"/>
      <c r="I1242" s="18"/>
    </row>
    <row r="1243" spans="1:9" x14ac:dyDescent="0.3">
      <c r="A1243" s="4"/>
      <c r="B1243" s="19"/>
      <c r="C1243" s="4"/>
      <c r="D1243" s="4"/>
      <c r="E1243" s="4"/>
      <c r="F1243" s="4"/>
      <c r="G1243" s="4"/>
      <c r="H1243" s="11"/>
      <c r="I1243" s="18"/>
    </row>
    <row r="1244" spans="1:9" x14ac:dyDescent="0.3">
      <c r="A1244" s="4"/>
      <c r="B1244" s="19"/>
      <c r="C1244" s="4"/>
      <c r="D1244" s="4"/>
      <c r="E1244" s="4"/>
      <c r="F1244" s="4"/>
      <c r="G1244" s="4"/>
      <c r="H1244" s="11"/>
      <c r="I1244" s="18"/>
    </row>
    <row r="1245" spans="1:9" x14ac:dyDescent="0.3">
      <c r="A1245" s="4"/>
      <c r="B1245" s="19"/>
      <c r="C1245" s="4"/>
      <c r="D1245" s="4"/>
      <c r="E1245" s="4"/>
      <c r="F1245" s="4"/>
      <c r="G1245" s="4"/>
      <c r="H1245" s="11"/>
      <c r="I1245" s="18"/>
    </row>
    <row r="1246" spans="1:9" x14ac:dyDescent="0.3">
      <c r="A1246" s="4"/>
      <c r="B1246" s="19"/>
      <c r="C1246" s="4"/>
      <c r="D1246" s="4"/>
      <c r="E1246" s="4"/>
      <c r="F1246" s="4"/>
      <c r="G1246" s="4"/>
      <c r="H1246" s="11"/>
      <c r="I1246" s="18"/>
    </row>
    <row r="1247" spans="1:9" x14ac:dyDescent="0.3">
      <c r="A1247" s="4"/>
      <c r="B1247" s="19"/>
      <c r="C1247" s="4"/>
      <c r="D1247" s="4"/>
      <c r="E1247" s="4"/>
      <c r="F1247" s="4"/>
      <c r="G1247" s="4"/>
      <c r="H1247" s="11"/>
      <c r="I1247" s="18"/>
    </row>
    <row r="1248" spans="1:9" x14ac:dyDescent="0.3">
      <c r="A1248" s="4"/>
      <c r="B1248" s="19"/>
      <c r="C1248" s="4"/>
      <c r="D1248" s="4"/>
      <c r="E1248" s="4"/>
      <c r="F1248" s="4"/>
      <c r="G1248" s="4"/>
      <c r="H1248" s="11"/>
      <c r="I1248" s="18"/>
    </row>
    <row r="1249" spans="1:9" x14ac:dyDescent="0.3">
      <c r="A1249" s="4"/>
      <c r="B1249" s="19"/>
      <c r="C1249" s="4"/>
      <c r="D1249" s="4"/>
      <c r="E1249" s="4"/>
      <c r="F1249" s="4"/>
      <c r="G1249" s="4"/>
      <c r="H1249" s="11"/>
      <c r="I1249" s="18"/>
    </row>
    <row r="1250" spans="1:9" x14ac:dyDescent="0.3">
      <c r="A1250" s="4"/>
      <c r="B1250" s="19"/>
      <c r="C1250" s="4"/>
      <c r="D1250" s="4"/>
      <c r="E1250" s="4"/>
      <c r="F1250" s="4"/>
      <c r="G1250" s="4"/>
      <c r="H1250" s="11"/>
      <c r="I1250" s="18"/>
    </row>
    <row r="1251" spans="1:9" x14ac:dyDescent="0.3">
      <c r="A1251" s="4"/>
      <c r="B1251" s="19"/>
      <c r="C1251" s="4"/>
      <c r="D1251" s="4"/>
      <c r="E1251" s="4"/>
      <c r="F1251" s="4"/>
      <c r="G1251" s="4"/>
      <c r="H1251" s="11"/>
      <c r="I1251" s="18"/>
    </row>
    <row r="1252" spans="1:9" x14ac:dyDescent="0.3">
      <c r="A1252" s="4"/>
      <c r="B1252" s="19"/>
      <c r="C1252" s="4"/>
      <c r="D1252" s="4"/>
      <c r="E1252" s="4"/>
      <c r="F1252" s="4"/>
      <c r="G1252" s="4"/>
      <c r="H1252" s="11"/>
      <c r="I1252" s="18"/>
    </row>
    <row r="1253" spans="1:9" x14ac:dyDescent="0.3">
      <c r="A1253" s="4"/>
      <c r="B1253" s="19"/>
      <c r="C1253" s="4"/>
      <c r="D1253" s="4"/>
      <c r="E1253" s="4"/>
      <c r="F1253" s="4"/>
      <c r="G1253" s="4"/>
      <c r="H1253" s="11"/>
      <c r="I1253" s="18"/>
    </row>
    <row r="1254" spans="1:9" x14ac:dyDescent="0.3">
      <c r="A1254" s="4"/>
      <c r="B1254" s="19"/>
      <c r="C1254" s="4"/>
      <c r="D1254" s="4"/>
      <c r="E1254" s="4"/>
      <c r="F1254" s="4"/>
      <c r="G1254" s="4"/>
      <c r="H1254" s="11"/>
      <c r="I1254" s="18"/>
    </row>
    <row r="1255" spans="1:9" x14ac:dyDescent="0.3">
      <c r="A1255" s="4"/>
      <c r="B1255" s="19"/>
      <c r="C1255" s="4"/>
      <c r="D1255" s="4"/>
      <c r="E1255" s="4"/>
      <c r="F1255" s="4"/>
      <c r="G1255" s="4"/>
      <c r="H1255" s="11"/>
      <c r="I1255" s="18"/>
    </row>
    <row r="1256" spans="1:9" x14ac:dyDescent="0.3">
      <c r="A1256" s="4"/>
      <c r="B1256" s="19"/>
      <c r="C1256" s="4"/>
      <c r="D1256" s="4"/>
      <c r="E1256" s="4"/>
      <c r="F1256" s="4"/>
      <c r="G1256" s="4"/>
      <c r="H1256" s="11"/>
      <c r="I1256" s="18"/>
    </row>
    <row r="1257" spans="1:9" x14ac:dyDescent="0.3">
      <c r="A1257" s="4"/>
      <c r="B1257" s="19"/>
      <c r="C1257" s="4"/>
      <c r="D1257" s="4"/>
      <c r="E1257" s="4"/>
      <c r="F1257" s="4"/>
      <c r="G1257" s="4"/>
      <c r="H1257" s="11"/>
      <c r="I1257" s="18"/>
    </row>
    <row r="1258" spans="1:9" x14ac:dyDescent="0.3">
      <c r="A1258" s="4"/>
      <c r="B1258" s="19"/>
      <c r="C1258" s="4"/>
      <c r="D1258" s="4"/>
      <c r="E1258" s="4"/>
      <c r="F1258" s="4"/>
      <c r="G1258" s="4"/>
      <c r="H1258" s="11"/>
      <c r="I1258" s="18"/>
    </row>
    <row r="1259" spans="1:9" x14ac:dyDescent="0.3">
      <c r="A1259" s="4"/>
      <c r="B1259" s="19"/>
      <c r="C1259" s="4"/>
      <c r="D1259" s="4"/>
      <c r="E1259" s="4"/>
      <c r="F1259" s="4"/>
      <c r="G1259" s="4"/>
      <c r="H1259" s="11"/>
      <c r="I1259" s="18"/>
    </row>
    <row r="1260" spans="1:9" x14ac:dyDescent="0.3">
      <c r="A1260" s="4"/>
      <c r="B1260" s="19"/>
      <c r="C1260" s="4"/>
      <c r="D1260" s="4"/>
      <c r="E1260" s="4"/>
      <c r="F1260" s="4"/>
      <c r="G1260" s="4"/>
      <c r="H1260" s="11"/>
      <c r="I1260" s="18"/>
    </row>
    <row r="1261" spans="1:9" x14ac:dyDescent="0.3">
      <c r="A1261" s="4"/>
      <c r="B1261" s="19"/>
      <c r="C1261" s="4"/>
      <c r="D1261" s="4"/>
      <c r="E1261" s="4"/>
      <c r="F1261" s="4"/>
      <c r="G1261" s="4"/>
      <c r="H1261" s="11"/>
      <c r="I1261" s="18"/>
    </row>
    <row r="1262" spans="1:9" x14ac:dyDescent="0.3">
      <c r="A1262" s="4"/>
      <c r="B1262" s="19"/>
      <c r="C1262" s="4"/>
      <c r="D1262" s="4"/>
      <c r="E1262" s="4"/>
      <c r="F1262" s="4"/>
      <c r="G1262" s="4"/>
      <c r="H1262" s="11"/>
      <c r="I1262" s="18"/>
    </row>
    <row r="1263" spans="1:9" x14ac:dyDescent="0.3">
      <c r="A1263" s="4"/>
      <c r="B1263" s="19"/>
      <c r="C1263" s="4"/>
      <c r="D1263" s="4"/>
      <c r="E1263" s="4"/>
      <c r="F1263" s="4"/>
      <c r="G1263" s="4"/>
      <c r="H1263" s="11"/>
      <c r="I1263" s="18"/>
    </row>
    <row r="1264" spans="1:9" x14ac:dyDescent="0.3">
      <c r="A1264" s="4"/>
      <c r="B1264" s="19"/>
      <c r="C1264" s="4"/>
      <c r="D1264" s="4"/>
      <c r="E1264" s="4"/>
      <c r="F1264" s="4"/>
      <c r="G1264" s="4"/>
      <c r="H1264" s="11"/>
      <c r="I1264" s="18"/>
    </row>
    <row r="1265" spans="1:9" x14ac:dyDescent="0.3">
      <c r="A1265" s="4"/>
      <c r="B1265" s="19"/>
      <c r="C1265" s="4"/>
      <c r="D1265" s="4"/>
      <c r="E1265" s="4"/>
      <c r="F1265" s="4"/>
      <c r="G1265" s="4"/>
      <c r="H1265" s="11"/>
      <c r="I1265" s="18"/>
    </row>
    <row r="1266" spans="1:9" x14ac:dyDescent="0.3">
      <c r="A1266" s="4"/>
      <c r="B1266" s="19"/>
      <c r="C1266" s="4"/>
      <c r="D1266" s="4"/>
      <c r="E1266" s="4"/>
      <c r="F1266" s="4"/>
      <c r="G1266" s="4"/>
      <c r="H1266" s="11"/>
      <c r="I1266" s="18"/>
    </row>
    <row r="1267" spans="1:9" x14ac:dyDescent="0.3">
      <c r="A1267" s="4"/>
      <c r="B1267" s="19"/>
      <c r="C1267" s="4"/>
      <c r="D1267" s="4"/>
      <c r="E1267" s="4"/>
      <c r="F1267" s="4"/>
      <c r="G1267" s="4"/>
      <c r="H1267" s="11"/>
      <c r="I1267" s="18"/>
    </row>
    <row r="1268" spans="1:9" x14ac:dyDescent="0.3">
      <c r="A1268" s="4"/>
      <c r="B1268" s="19"/>
      <c r="C1268" s="4"/>
      <c r="D1268" s="4"/>
      <c r="E1268" s="4"/>
      <c r="F1268" s="4"/>
      <c r="G1268" s="4"/>
      <c r="H1268" s="11"/>
      <c r="I1268" s="18"/>
    </row>
    <row r="1269" spans="1:9" x14ac:dyDescent="0.3">
      <c r="A1269" s="4"/>
      <c r="B1269" s="19"/>
      <c r="C1269" s="4"/>
      <c r="D1269" s="4"/>
      <c r="E1269" s="4"/>
      <c r="F1269" s="4"/>
      <c r="G1269" s="4"/>
      <c r="H1269" s="11"/>
      <c r="I1269" s="18"/>
    </row>
    <row r="1270" spans="1:9" x14ac:dyDescent="0.3">
      <c r="A1270" s="4"/>
      <c r="B1270" s="19"/>
      <c r="C1270" s="4"/>
      <c r="D1270" s="4"/>
      <c r="E1270" s="4"/>
      <c r="F1270" s="4"/>
      <c r="G1270" s="4"/>
      <c r="H1270" s="11"/>
      <c r="I1270" s="18"/>
    </row>
    <row r="1271" spans="1:9" x14ac:dyDescent="0.3">
      <c r="A1271" s="4"/>
      <c r="B1271" s="19"/>
      <c r="C1271" s="4"/>
      <c r="D1271" s="4"/>
      <c r="E1271" s="4"/>
      <c r="F1271" s="4"/>
      <c r="G1271" s="4"/>
      <c r="H1271" s="11"/>
      <c r="I1271" s="18"/>
    </row>
    <row r="1272" spans="1:9" x14ac:dyDescent="0.3">
      <c r="A1272" s="4"/>
      <c r="B1272" s="19"/>
      <c r="C1272" s="4"/>
      <c r="D1272" s="4"/>
      <c r="E1272" s="4"/>
      <c r="F1272" s="4"/>
      <c r="G1272" s="4"/>
      <c r="H1272" s="11"/>
      <c r="I1272" s="18"/>
    </row>
    <row r="1273" spans="1:9" x14ac:dyDescent="0.3">
      <c r="A1273" s="4"/>
      <c r="B1273" s="19"/>
      <c r="C1273" s="4"/>
      <c r="D1273" s="4"/>
      <c r="E1273" s="4"/>
      <c r="F1273" s="4"/>
      <c r="G1273" s="4"/>
      <c r="H1273" s="11"/>
      <c r="I1273" s="18"/>
    </row>
    <row r="1274" spans="1:9" x14ac:dyDescent="0.3">
      <c r="A1274" s="4"/>
      <c r="B1274" s="19"/>
      <c r="C1274" s="4"/>
      <c r="D1274" s="4"/>
      <c r="E1274" s="4"/>
      <c r="F1274" s="4"/>
      <c r="G1274" s="4"/>
      <c r="H1274" s="11"/>
      <c r="I1274" s="18"/>
    </row>
    <row r="1275" spans="1:9" x14ac:dyDescent="0.3">
      <c r="A1275" s="4"/>
      <c r="B1275" s="19"/>
      <c r="C1275" s="4"/>
      <c r="D1275" s="4"/>
      <c r="E1275" s="4"/>
      <c r="F1275" s="4"/>
      <c r="G1275" s="4"/>
      <c r="H1275" s="11"/>
      <c r="I1275" s="18"/>
    </row>
    <row r="1276" spans="1:9" x14ac:dyDescent="0.3">
      <c r="A1276" s="4"/>
      <c r="B1276" s="19"/>
      <c r="C1276" s="4"/>
      <c r="D1276" s="4"/>
      <c r="E1276" s="4"/>
      <c r="F1276" s="4"/>
      <c r="G1276" s="4"/>
      <c r="H1276" s="11"/>
      <c r="I1276" s="18"/>
    </row>
    <row r="1277" spans="1:9" x14ac:dyDescent="0.3">
      <c r="A1277" s="4"/>
      <c r="B1277" s="19"/>
      <c r="C1277" s="4"/>
      <c r="D1277" s="4"/>
      <c r="E1277" s="4"/>
      <c r="F1277" s="4"/>
      <c r="G1277" s="4"/>
      <c r="H1277" s="11"/>
      <c r="I1277" s="18"/>
    </row>
    <row r="1278" spans="1:9" x14ac:dyDescent="0.3">
      <c r="A1278" s="4"/>
      <c r="B1278" s="19"/>
      <c r="C1278" s="4"/>
      <c r="D1278" s="4"/>
      <c r="E1278" s="4"/>
      <c r="F1278" s="4"/>
      <c r="G1278" s="4"/>
      <c r="H1278" s="11"/>
      <c r="I1278" s="18"/>
    </row>
    <row r="1279" spans="1:9" x14ac:dyDescent="0.3">
      <c r="A1279" s="4"/>
      <c r="B1279" s="19"/>
      <c r="C1279" s="4"/>
      <c r="D1279" s="4"/>
      <c r="E1279" s="4"/>
      <c r="F1279" s="4"/>
      <c r="G1279" s="4"/>
      <c r="H1279" s="11"/>
      <c r="I1279" s="18"/>
    </row>
    <row r="1280" spans="1:9" x14ac:dyDescent="0.3">
      <c r="A1280" s="4"/>
      <c r="B1280" s="19"/>
      <c r="C1280" s="4"/>
      <c r="D1280" s="4"/>
      <c r="E1280" s="4"/>
      <c r="F1280" s="4"/>
      <c r="G1280" s="4"/>
      <c r="H1280" s="11"/>
      <c r="I1280" s="18"/>
    </row>
    <row r="1281" spans="1:9" x14ac:dyDescent="0.3">
      <c r="A1281" s="4"/>
      <c r="B1281" s="19"/>
      <c r="C1281" s="4"/>
      <c r="D1281" s="4"/>
      <c r="E1281" s="4"/>
      <c r="F1281" s="4"/>
      <c r="G1281" s="4"/>
      <c r="H1281" s="11"/>
      <c r="I1281" s="18"/>
    </row>
    <row r="1282" spans="1:9" x14ac:dyDescent="0.3">
      <c r="A1282" s="4"/>
      <c r="B1282" s="19"/>
      <c r="C1282" s="4"/>
      <c r="D1282" s="4"/>
      <c r="E1282" s="4"/>
      <c r="F1282" s="4"/>
      <c r="G1282" s="4"/>
      <c r="H1282" s="11"/>
      <c r="I1282" s="18"/>
    </row>
    <row r="1283" spans="1:9" x14ac:dyDescent="0.3">
      <c r="A1283" s="4"/>
      <c r="B1283" s="19"/>
      <c r="C1283" s="4"/>
      <c r="D1283" s="4"/>
      <c r="E1283" s="4"/>
      <c r="F1283" s="4"/>
      <c r="G1283" s="4"/>
      <c r="H1283" s="11"/>
      <c r="I1283" s="18"/>
    </row>
    <row r="1284" spans="1:9" x14ac:dyDescent="0.3">
      <c r="A1284" s="4"/>
      <c r="B1284" s="19"/>
      <c r="C1284" s="4"/>
      <c r="D1284" s="4"/>
      <c r="E1284" s="4"/>
      <c r="F1284" s="4"/>
      <c r="G1284" s="4"/>
      <c r="H1284" s="11"/>
      <c r="I1284" s="18"/>
    </row>
    <row r="1285" spans="1:9" x14ac:dyDescent="0.3">
      <c r="A1285" s="4"/>
      <c r="B1285" s="19"/>
      <c r="C1285" s="4"/>
      <c r="D1285" s="4"/>
      <c r="E1285" s="4"/>
      <c r="F1285" s="4"/>
      <c r="G1285" s="4"/>
      <c r="H1285" s="11"/>
      <c r="I1285" s="18"/>
    </row>
    <row r="1286" spans="1:9" x14ac:dyDescent="0.3">
      <c r="A1286" s="4"/>
      <c r="B1286" s="19"/>
      <c r="C1286" s="4"/>
      <c r="D1286" s="4"/>
      <c r="E1286" s="4"/>
      <c r="F1286" s="4"/>
      <c r="G1286" s="4"/>
      <c r="H1286" s="11"/>
      <c r="I1286" s="18"/>
    </row>
    <row r="1287" spans="1:9" x14ac:dyDescent="0.3">
      <c r="A1287" s="4"/>
      <c r="B1287" s="19"/>
      <c r="C1287" s="4"/>
      <c r="D1287" s="4"/>
      <c r="E1287" s="4"/>
      <c r="F1287" s="4"/>
      <c r="G1287" s="4"/>
      <c r="H1287" s="11"/>
      <c r="I1287" s="18"/>
    </row>
    <row r="1288" spans="1:9" x14ac:dyDescent="0.3">
      <c r="A1288" s="4"/>
      <c r="B1288" s="19"/>
      <c r="C1288" s="4"/>
      <c r="D1288" s="4"/>
      <c r="E1288" s="4"/>
      <c r="F1288" s="4"/>
      <c r="G1288" s="4"/>
      <c r="H1288" s="11"/>
      <c r="I1288" s="18"/>
    </row>
    <row r="1289" spans="1:9" x14ac:dyDescent="0.3">
      <c r="A1289" s="4"/>
      <c r="B1289" s="19"/>
      <c r="C1289" s="4"/>
      <c r="D1289" s="4"/>
      <c r="E1289" s="4"/>
      <c r="F1289" s="4"/>
      <c r="G1289" s="4"/>
      <c r="H1289" s="11"/>
      <c r="I1289" s="18"/>
    </row>
    <row r="1290" spans="1:9" x14ac:dyDescent="0.3">
      <c r="A1290" s="4"/>
      <c r="B1290" s="19"/>
      <c r="C1290" s="4"/>
      <c r="D1290" s="4"/>
      <c r="E1290" s="4"/>
      <c r="F1290" s="4"/>
      <c r="G1290" s="4"/>
      <c r="H1290" s="11"/>
      <c r="I1290" s="18"/>
    </row>
    <row r="1291" spans="1:9" x14ac:dyDescent="0.3">
      <c r="A1291" s="4"/>
      <c r="B1291" s="19"/>
      <c r="C1291" s="4"/>
      <c r="D1291" s="4"/>
      <c r="E1291" s="4"/>
      <c r="F1291" s="4"/>
      <c r="G1291" s="4"/>
      <c r="H1291" s="11"/>
      <c r="I1291" s="18"/>
    </row>
    <row r="1292" spans="1:9" x14ac:dyDescent="0.3">
      <c r="A1292" s="4"/>
      <c r="B1292" s="19"/>
      <c r="C1292" s="4"/>
      <c r="D1292" s="4"/>
      <c r="E1292" s="4"/>
      <c r="F1292" s="4"/>
      <c r="G1292" s="4"/>
      <c r="H1292" s="11"/>
      <c r="I1292" s="18"/>
    </row>
    <row r="1293" spans="1:9" x14ac:dyDescent="0.3">
      <c r="A1293" s="4"/>
      <c r="B1293" s="19"/>
      <c r="C1293" s="4"/>
      <c r="D1293" s="4"/>
      <c r="E1293" s="4"/>
      <c r="F1293" s="4"/>
      <c r="G1293" s="4"/>
      <c r="H1293" s="11"/>
      <c r="I1293" s="18"/>
    </row>
    <row r="1294" spans="1:9" x14ac:dyDescent="0.3">
      <c r="A1294" s="4"/>
      <c r="B1294" s="19"/>
      <c r="C1294" s="4"/>
      <c r="D1294" s="4"/>
      <c r="E1294" s="4"/>
      <c r="F1294" s="4"/>
      <c r="G1294" s="4"/>
      <c r="H1294" s="11"/>
      <c r="I1294" s="18"/>
    </row>
    <row r="1295" spans="1:9" x14ac:dyDescent="0.3">
      <c r="A1295" s="4"/>
      <c r="B1295" s="19"/>
      <c r="C1295" s="4"/>
      <c r="D1295" s="4"/>
      <c r="E1295" s="4"/>
      <c r="F1295" s="4"/>
      <c r="G1295" s="4"/>
      <c r="H1295" s="11"/>
      <c r="I1295" s="18"/>
    </row>
    <row r="1296" spans="1:9" x14ac:dyDescent="0.3">
      <c r="A1296" s="4"/>
      <c r="B1296" s="19"/>
      <c r="C1296" s="4"/>
      <c r="D1296" s="4"/>
      <c r="E1296" s="4"/>
      <c r="F1296" s="4"/>
      <c r="G1296" s="4"/>
      <c r="H1296" s="11"/>
      <c r="I1296" s="18"/>
    </row>
    <row r="1297" spans="1:9" x14ac:dyDescent="0.3">
      <c r="A1297" s="4"/>
      <c r="B1297" s="19"/>
      <c r="C1297" s="4"/>
      <c r="D1297" s="4"/>
      <c r="E1297" s="4"/>
      <c r="F1297" s="4"/>
      <c r="G1297" s="4"/>
      <c r="H1297" s="11"/>
      <c r="I1297" s="18"/>
    </row>
    <row r="1298" spans="1:9" x14ac:dyDescent="0.3">
      <c r="A1298" s="4"/>
      <c r="B1298" s="19"/>
      <c r="C1298" s="4"/>
      <c r="D1298" s="4"/>
      <c r="E1298" s="4"/>
      <c r="F1298" s="4"/>
      <c r="G1298" s="4"/>
      <c r="H1298" s="11"/>
      <c r="I1298" s="18"/>
    </row>
    <row r="1299" spans="1:9" x14ac:dyDescent="0.3">
      <c r="A1299" s="4"/>
      <c r="B1299" s="19"/>
      <c r="C1299" s="4"/>
      <c r="D1299" s="4"/>
      <c r="E1299" s="4"/>
      <c r="F1299" s="4"/>
      <c r="G1299" s="4"/>
      <c r="H1299" s="11"/>
      <c r="I1299" s="18"/>
    </row>
    <row r="1300" spans="1:9" x14ac:dyDescent="0.3">
      <c r="A1300" s="4"/>
      <c r="B1300" s="19"/>
      <c r="C1300" s="4"/>
      <c r="D1300" s="4"/>
      <c r="E1300" s="4"/>
      <c r="F1300" s="4"/>
      <c r="G1300" s="4"/>
      <c r="H1300" s="11"/>
      <c r="I1300" s="18"/>
    </row>
    <row r="1301" spans="1:9" x14ac:dyDescent="0.3">
      <c r="A1301" s="4"/>
      <c r="B1301" s="19"/>
      <c r="C1301" s="4"/>
      <c r="D1301" s="4"/>
      <c r="E1301" s="4"/>
      <c r="F1301" s="4"/>
      <c r="G1301" s="4"/>
      <c r="H1301" s="11"/>
      <c r="I1301" s="18"/>
    </row>
    <row r="1302" spans="1:9" x14ac:dyDescent="0.3">
      <c r="A1302" s="4"/>
      <c r="B1302" s="19"/>
      <c r="C1302" s="4"/>
      <c r="D1302" s="4"/>
      <c r="E1302" s="4"/>
      <c r="F1302" s="4"/>
      <c r="G1302" s="4"/>
      <c r="H1302" s="11"/>
      <c r="I1302" s="18"/>
    </row>
    <row r="1303" spans="1:9" x14ac:dyDescent="0.3">
      <c r="A1303" s="4"/>
      <c r="B1303" s="19"/>
      <c r="C1303" s="4"/>
      <c r="D1303" s="4"/>
      <c r="E1303" s="4"/>
      <c r="F1303" s="4"/>
      <c r="G1303" s="4"/>
      <c r="H1303" s="11"/>
      <c r="I1303" s="18"/>
    </row>
    <row r="1304" spans="1:9" x14ac:dyDescent="0.3">
      <c r="A1304" s="4"/>
      <c r="B1304" s="19"/>
      <c r="C1304" s="4"/>
      <c r="D1304" s="4"/>
      <c r="E1304" s="4"/>
      <c r="F1304" s="4"/>
      <c r="G1304" s="4"/>
      <c r="H1304" s="11"/>
      <c r="I1304" s="18"/>
    </row>
    <row r="1305" spans="1:9" x14ac:dyDescent="0.3">
      <c r="A1305" s="4"/>
      <c r="B1305" s="19"/>
      <c r="C1305" s="4"/>
      <c r="D1305" s="4"/>
      <c r="E1305" s="4"/>
      <c r="F1305" s="4"/>
      <c r="G1305" s="4"/>
      <c r="H1305" s="11"/>
      <c r="I1305" s="18"/>
    </row>
    <row r="1306" spans="1:9" x14ac:dyDescent="0.3">
      <c r="A1306" s="4"/>
      <c r="B1306" s="19"/>
      <c r="C1306" s="4"/>
      <c r="D1306" s="4"/>
      <c r="E1306" s="4"/>
      <c r="F1306" s="4"/>
      <c r="G1306" s="4"/>
      <c r="H1306" s="11"/>
      <c r="I1306" s="18"/>
    </row>
    <row r="1307" spans="1:9" x14ac:dyDescent="0.3">
      <c r="A1307" s="4"/>
      <c r="B1307" s="19"/>
      <c r="C1307" s="4"/>
      <c r="D1307" s="4"/>
      <c r="E1307" s="4"/>
      <c r="F1307" s="4"/>
      <c r="G1307" s="4"/>
      <c r="H1307" s="11"/>
      <c r="I1307" s="18"/>
    </row>
    <row r="1308" spans="1:9" x14ac:dyDescent="0.3">
      <c r="A1308" s="4"/>
      <c r="B1308" s="19"/>
      <c r="C1308" s="4"/>
      <c r="D1308" s="4"/>
      <c r="E1308" s="4"/>
      <c r="F1308" s="4"/>
      <c r="G1308" s="4"/>
      <c r="H1308" s="11"/>
      <c r="I1308" s="18"/>
    </row>
    <row r="1309" spans="1:9" x14ac:dyDescent="0.3">
      <c r="A1309" s="4"/>
      <c r="B1309" s="19"/>
      <c r="C1309" s="4"/>
      <c r="D1309" s="4"/>
      <c r="E1309" s="4"/>
      <c r="F1309" s="4"/>
      <c r="G1309" s="4"/>
      <c r="H1309" s="11"/>
      <c r="I1309" s="18"/>
    </row>
    <row r="1310" spans="1:9" x14ac:dyDescent="0.3">
      <c r="A1310" s="4"/>
      <c r="B1310" s="19"/>
      <c r="C1310" s="4"/>
      <c r="D1310" s="4"/>
      <c r="E1310" s="4"/>
      <c r="F1310" s="4"/>
      <c r="G1310" s="4"/>
      <c r="H1310" s="11"/>
      <c r="I1310" s="18"/>
    </row>
    <row r="1311" spans="1:9" x14ac:dyDescent="0.3">
      <c r="A1311" s="4"/>
      <c r="B1311" s="19"/>
      <c r="C1311" s="4"/>
      <c r="D1311" s="4"/>
      <c r="E1311" s="4"/>
      <c r="F1311" s="4"/>
      <c r="G1311" s="4"/>
      <c r="H1311" s="11"/>
      <c r="I1311" s="18"/>
    </row>
    <row r="1312" spans="1:9" x14ac:dyDescent="0.3">
      <c r="A1312" s="4"/>
      <c r="B1312" s="19"/>
      <c r="C1312" s="4"/>
      <c r="D1312" s="4"/>
      <c r="E1312" s="4"/>
      <c r="F1312" s="4"/>
      <c r="G1312" s="4"/>
      <c r="H1312" s="11"/>
      <c r="I1312" s="18"/>
    </row>
    <row r="1313" spans="1:9" x14ac:dyDescent="0.3">
      <c r="A1313" s="4"/>
      <c r="B1313" s="19"/>
      <c r="C1313" s="4"/>
      <c r="D1313" s="4"/>
      <c r="E1313" s="4"/>
      <c r="F1313" s="4"/>
      <c r="G1313" s="4"/>
      <c r="H1313" s="11"/>
      <c r="I1313" s="18"/>
    </row>
    <row r="1314" spans="1:9" x14ac:dyDescent="0.3">
      <c r="A1314" s="4"/>
      <c r="B1314" s="19"/>
      <c r="C1314" s="4"/>
      <c r="D1314" s="4"/>
      <c r="E1314" s="4"/>
      <c r="F1314" s="4"/>
      <c r="G1314" s="4"/>
      <c r="H1314" s="11"/>
      <c r="I1314" s="18"/>
    </row>
    <row r="1315" spans="1:9" x14ac:dyDescent="0.3">
      <c r="A1315" s="4"/>
      <c r="B1315" s="19"/>
      <c r="C1315" s="4"/>
      <c r="D1315" s="4"/>
      <c r="E1315" s="4"/>
      <c r="F1315" s="4"/>
      <c r="G1315" s="4"/>
      <c r="H1315" s="11"/>
      <c r="I1315" s="18"/>
    </row>
    <row r="1316" spans="1:9" x14ac:dyDescent="0.3">
      <c r="A1316" s="4"/>
      <c r="B1316" s="19"/>
      <c r="C1316" s="4"/>
      <c r="D1316" s="4"/>
      <c r="E1316" s="4"/>
      <c r="F1316" s="4"/>
      <c r="G1316" s="4"/>
      <c r="H1316" s="11"/>
      <c r="I1316" s="18"/>
    </row>
    <row r="1317" spans="1:9" x14ac:dyDescent="0.3">
      <c r="A1317" s="4"/>
      <c r="B1317" s="19"/>
      <c r="C1317" s="4"/>
      <c r="D1317" s="4"/>
      <c r="E1317" s="4"/>
      <c r="F1317" s="4"/>
      <c r="G1317" s="4"/>
      <c r="H1317" s="11"/>
      <c r="I1317" s="18"/>
    </row>
    <row r="1318" spans="1:9" x14ac:dyDescent="0.3">
      <c r="A1318" s="4"/>
      <c r="B1318" s="19"/>
      <c r="C1318" s="4"/>
      <c r="D1318" s="4"/>
      <c r="E1318" s="4"/>
      <c r="F1318" s="4"/>
      <c r="G1318" s="4"/>
      <c r="H1318" s="11"/>
      <c r="I1318" s="18"/>
    </row>
    <row r="1319" spans="1:9" x14ac:dyDescent="0.3">
      <c r="A1319" s="4"/>
      <c r="B1319" s="19"/>
      <c r="C1319" s="4"/>
      <c r="D1319" s="4"/>
      <c r="E1319" s="4"/>
      <c r="F1319" s="4"/>
      <c r="G1319" s="4"/>
      <c r="H1319" s="11"/>
      <c r="I1319" s="18"/>
    </row>
    <row r="1320" spans="1:9" x14ac:dyDescent="0.3">
      <c r="A1320" s="4"/>
      <c r="B1320" s="19"/>
      <c r="C1320" s="4"/>
      <c r="D1320" s="4"/>
      <c r="E1320" s="4"/>
      <c r="F1320" s="4"/>
      <c r="G1320" s="4"/>
      <c r="H1320" s="11"/>
      <c r="I1320" s="18"/>
    </row>
    <row r="1321" spans="1:9" x14ac:dyDescent="0.3">
      <c r="A1321" s="4"/>
      <c r="B1321" s="19"/>
      <c r="C1321" s="4"/>
      <c r="D1321" s="4"/>
      <c r="E1321" s="4"/>
      <c r="F1321" s="4"/>
      <c r="G1321" s="4"/>
      <c r="H1321" s="11"/>
      <c r="I1321" s="18"/>
    </row>
    <row r="1322" spans="1:9" x14ac:dyDescent="0.3">
      <c r="A1322" s="4"/>
      <c r="B1322" s="19"/>
      <c r="C1322" s="4"/>
      <c r="D1322" s="4"/>
      <c r="E1322" s="4"/>
      <c r="F1322" s="4"/>
      <c r="G1322" s="4"/>
      <c r="H1322" s="11"/>
      <c r="I1322" s="18"/>
    </row>
    <row r="1323" spans="1:9" x14ac:dyDescent="0.3">
      <c r="A1323" s="4"/>
      <c r="B1323" s="19"/>
      <c r="C1323" s="4"/>
      <c r="D1323" s="4"/>
      <c r="E1323" s="4"/>
      <c r="F1323" s="4"/>
      <c r="G1323" s="4"/>
      <c r="H1323" s="11"/>
      <c r="I1323" s="18"/>
    </row>
    <row r="1324" spans="1:9" x14ac:dyDescent="0.3">
      <c r="A1324" s="4"/>
      <c r="B1324" s="19"/>
      <c r="C1324" s="4"/>
      <c r="D1324" s="4"/>
      <c r="E1324" s="4"/>
      <c r="F1324" s="4"/>
      <c r="G1324" s="4"/>
      <c r="H1324" s="11"/>
      <c r="I1324" s="18"/>
    </row>
    <row r="1325" spans="1:9" x14ac:dyDescent="0.3">
      <c r="A1325" s="4"/>
      <c r="B1325" s="19"/>
      <c r="C1325" s="4"/>
      <c r="D1325" s="4"/>
      <c r="E1325" s="4"/>
      <c r="F1325" s="4"/>
      <c r="G1325" s="4"/>
      <c r="H1325" s="11"/>
      <c r="I1325" s="18"/>
    </row>
    <row r="1326" spans="1:9" x14ac:dyDescent="0.3">
      <c r="A1326" s="4"/>
      <c r="B1326" s="19"/>
      <c r="C1326" s="4"/>
      <c r="D1326" s="4"/>
      <c r="E1326" s="4"/>
      <c r="F1326" s="4"/>
      <c r="G1326" s="4"/>
      <c r="H1326" s="11"/>
      <c r="I1326" s="18"/>
    </row>
    <row r="1327" spans="1:9" x14ac:dyDescent="0.3">
      <c r="A1327" s="4"/>
      <c r="B1327" s="19"/>
      <c r="C1327" s="4"/>
      <c r="D1327" s="4"/>
      <c r="E1327" s="4"/>
      <c r="F1327" s="4"/>
      <c r="G1327" s="4"/>
      <c r="H1327" s="11"/>
      <c r="I1327" s="18"/>
    </row>
    <row r="1328" spans="1:9" x14ac:dyDescent="0.3">
      <c r="A1328" s="4"/>
      <c r="B1328" s="19"/>
      <c r="C1328" s="4"/>
      <c r="D1328" s="4"/>
      <c r="E1328" s="4"/>
      <c r="F1328" s="4"/>
      <c r="G1328" s="4"/>
      <c r="H1328" s="11"/>
      <c r="I1328" s="18"/>
    </row>
    <row r="1329" spans="1:9" x14ac:dyDescent="0.3">
      <c r="A1329" s="4"/>
      <c r="B1329" s="19"/>
      <c r="C1329" s="4"/>
      <c r="D1329" s="4"/>
      <c r="E1329" s="4"/>
      <c r="F1329" s="4"/>
      <c r="G1329" s="4"/>
      <c r="H1329" s="11"/>
      <c r="I1329" s="18"/>
    </row>
    <row r="1330" spans="1:9" x14ac:dyDescent="0.3">
      <c r="A1330" s="4"/>
      <c r="B1330" s="19"/>
      <c r="C1330" s="4"/>
      <c r="D1330" s="4"/>
      <c r="E1330" s="4"/>
      <c r="F1330" s="4"/>
      <c r="G1330" s="4"/>
      <c r="H1330" s="11"/>
      <c r="I1330" s="18"/>
    </row>
    <row r="1331" spans="1:9" x14ac:dyDescent="0.3">
      <c r="A1331" s="4"/>
      <c r="B1331" s="19"/>
      <c r="C1331" s="4"/>
      <c r="D1331" s="4"/>
      <c r="E1331" s="4"/>
      <c r="F1331" s="4"/>
      <c r="G1331" s="4"/>
      <c r="H1331" s="11"/>
      <c r="I1331" s="18"/>
    </row>
    <row r="1332" spans="1:9" x14ac:dyDescent="0.3">
      <c r="A1332" s="4"/>
      <c r="B1332" s="19"/>
      <c r="C1332" s="4"/>
      <c r="D1332" s="4"/>
      <c r="E1332" s="4"/>
      <c r="F1332" s="4"/>
      <c r="G1332" s="4"/>
      <c r="H1332" s="11"/>
      <c r="I1332" s="18"/>
    </row>
    <row r="1333" spans="1:9" x14ac:dyDescent="0.3">
      <c r="A1333" s="4"/>
      <c r="B1333" s="19"/>
      <c r="C1333" s="4"/>
      <c r="D1333" s="4"/>
      <c r="E1333" s="4"/>
      <c r="F1333" s="4"/>
      <c r="G1333" s="4"/>
      <c r="H1333" s="11"/>
      <c r="I1333" s="18"/>
    </row>
    <row r="1334" spans="1:9" x14ac:dyDescent="0.3">
      <c r="A1334" s="4"/>
      <c r="B1334" s="19"/>
      <c r="C1334" s="4"/>
      <c r="D1334" s="4"/>
      <c r="E1334" s="4"/>
      <c r="F1334" s="4"/>
      <c r="G1334" s="4"/>
      <c r="H1334" s="11"/>
      <c r="I1334" s="18"/>
    </row>
    <row r="1335" spans="1:9" x14ac:dyDescent="0.3">
      <c r="A1335" s="4"/>
      <c r="B1335" s="19"/>
      <c r="C1335" s="4"/>
      <c r="D1335" s="4"/>
      <c r="E1335" s="4"/>
      <c r="F1335" s="4"/>
      <c r="G1335" s="4"/>
      <c r="H1335" s="11"/>
      <c r="I1335" s="18"/>
    </row>
    <row r="1336" spans="1:9" x14ac:dyDescent="0.3">
      <c r="A1336" s="4"/>
      <c r="B1336" s="19"/>
      <c r="C1336" s="4"/>
      <c r="D1336" s="4"/>
      <c r="E1336" s="4"/>
      <c r="F1336" s="4"/>
      <c r="G1336" s="4"/>
      <c r="H1336" s="11"/>
      <c r="I1336" s="18"/>
    </row>
    <row r="1337" spans="1:9" x14ac:dyDescent="0.3">
      <c r="A1337" s="4"/>
      <c r="B1337" s="19"/>
      <c r="C1337" s="4"/>
      <c r="D1337" s="4"/>
      <c r="E1337" s="4"/>
      <c r="F1337" s="4"/>
      <c r="G1337" s="4"/>
      <c r="H1337" s="11"/>
      <c r="I1337" s="18"/>
    </row>
    <row r="1338" spans="1:9" x14ac:dyDescent="0.3">
      <c r="A1338" s="4"/>
      <c r="B1338" s="19"/>
      <c r="C1338" s="4"/>
      <c r="D1338" s="4"/>
      <c r="E1338" s="4"/>
      <c r="F1338" s="4"/>
      <c r="G1338" s="4"/>
      <c r="H1338" s="11"/>
      <c r="I1338" s="18"/>
    </row>
    <row r="1339" spans="1:9" x14ac:dyDescent="0.3">
      <c r="A1339" s="4"/>
      <c r="B1339" s="19"/>
      <c r="C1339" s="4"/>
      <c r="D1339" s="4"/>
      <c r="E1339" s="4"/>
      <c r="F1339" s="4"/>
      <c r="G1339" s="4"/>
      <c r="H1339" s="11"/>
      <c r="I1339" s="18"/>
    </row>
    <row r="1340" spans="1:9" x14ac:dyDescent="0.3">
      <c r="A1340" s="4"/>
      <c r="B1340" s="19"/>
      <c r="C1340" s="4"/>
      <c r="D1340" s="4"/>
      <c r="E1340" s="4"/>
      <c r="F1340" s="4"/>
      <c r="G1340" s="4"/>
      <c r="H1340" s="11"/>
      <c r="I1340" s="18"/>
    </row>
    <row r="1341" spans="1:9" x14ac:dyDescent="0.3">
      <c r="A1341" s="4"/>
      <c r="B1341" s="19"/>
      <c r="C1341" s="4"/>
      <c r="D1341" s="4"/>
      <c r="E1341" s="4"/>
      <c r="F1341" s="4"/>
      <c r="G1341" s="4"/>
      <c r="H1341" s="11"/>
      <c r="I1341" s="18"/>
    </row>
    <row r="1342" spans="1:9" x14ac:dyDescent="0.3">
      <c r="A1342" s="4"/>
      <c r="B1342" s="19"/>
      <c r="C1342" s="4"/>
      <c r="D1342" s="4"/>
      <c r="E1342" s="4"/>
      <c r="F1342" s="4"/>
      <c r="G1342" s="4"/>
      <c r="H1342" s="11"/>
      <c r="I1342" s="18"/>
    </row>
    <row r="1343" spans="1:9" x14ac:dyDescent="0.3">
      <c r="A1343" s="4"/>
      <c r="B1343" s="19"/>
      <c r="C1343" s="4"/>
      <c r="D1343" s="4"/>
      <c r="E1343" s="4"/>
      <c r="F1343" s="4"/>
      <c r="G1343" s="4"/>
      <c r="H1343" s="11"/>
      <c r="I1343" s="18"/>
    </row>
    <row r="1344" spans="1:9" x14ac:dyDescent="0.3">
      <c r="A1344" s="4"/>
      <c r="B1344" s="19"/>
      <c r="C1344" s="4"/>
      <c r="D1344" s="4"/>
      <c r="E1344" s="4"/>
      <c r="F1344" s="4"/>
      <c r="G1344" s="4"/>
      <c r="H1344" s="11"/>
      <c r="I1344" s="18"/>
    </row>
    <row r="1345" spans="1:9" x14ac:dyDescent="0.3">
      <c r="A1345" s="4"/>
      <c r="B1345" s="19"/>
      <c r="C1345" s="4"/>
      <c r="D1345" s="4"/>
      <c r="E1345" s="4"/>
      <c r="F1345" s="4"/>
      <c r="G1345" s="4"/>
      <c r="H1345" s="11"/>
      <c r="I1345" s="18"/>
    </row>
    <row r="1346" spans="1:9" x14ac:dyDescent="0.3">
      <c r="A1346" s="4"/>
      <c r="B1346" s="19"/>
      <c r="C1346" s="4"/>
      <c r="D1346" s="4"/>
      <c r="E1346" s="4"/>
      <c r="F1346" s="4"/>
      <c r="G1346" s="4"/>
      <c r="H1346" s="11"/>
      <c r="I1346" s="18"/>
    </row>
    <row r="1347" spans="1:9" x14ac:dyDescent="0.3">
      <c r="A1347" s="4"/>
      <c r="B1347" s="19"/>
      <c r="C1347" s="4"/>
      <c r="D1347" s="4"/>
      <c r="E1347" s="4"/>
      <c r="F1347" s="4"/>
      <c r="G1347" s="4"/>
      <c r="H1347" s="11"/>
      <c r="I1347" s="18"/>
    </row>
    <row r="1348" spans="1:9" x14ac:dyDescent="0.3">
      <c r="A1348" s="4"/>
      <c r="B1348" s="19"/>
      <c r="C1348" s="4"/>
      <c r="D1348" s="4"/>
      <c r="E1348" s="4"/>
      <c r="F1348" s="4"/>
      <c r="G1348" s="4"/>
      <c r="H1348" s="11"/>
      <c r="I1348" s="18"/>
    </row>
    <row r="1349" spans="1:9" x14ac:dyDescent="0.3">
      <c r="A1349" s="4"/>
      <c r="B1349" s="19"/>
      <c r="C1349" s="4"/>
      <c r="D1349" s="4"/>
      <c r="E1349" s="4"/>
      <c r="F1349" s="4"/>
      <c r="G1349" s="4"/>
      <c r="H1349" s="11"/>
      <c r="I1349" s="18"/>
    </row>
    <row r="1350" spans="1:9" x14ac:dyDescent="0.3">
      <c r="A1350" s="4"/>
      <c r="B1350" s="19"/>
      <c r="C1350" s="4"/>
      <c r="D1350" s="4"/>
      <c r="E1350" s="4"/>
      <c r="F1350" s="4"/>
      <c r="G1350" s="4"/>
      <c r="H1350" s="11"/>
      <c r="I1350" s="18"/>
    </row>
    <row r="1351" spans="1:9" x14ac:dyDescent="0.3">
      <c r="A1351" s="4"/>
      <c r="B1351" s="19"/>
      <c r="C1351" s="4"/>
      <c r="D1351" s="4"/>
      <c r="E1351" s="4"/>
      <c r="F1351" s="4"/>
      <c r="G1351" s="4"/>
      <c r="H1351" s="11"/>
      <c r="I1351" s="18"/>
    </row>
    <row r="1352" spans="1:9" x14ac:dyDescent="0.3">
      <c r="A1352" s="4"/>
      <c r="B1352" s="19"/>
      <c r="C1352" s="4"/>
      <c r="D1352" s="4"/>
      <c r="E1352" s="4"/>
      <c r="F1352" s="4"/>
      <c r="G1352" s="4"/>
      <c r="H1352" s="11"/>
      <c r="I1352" s="18"/>
    </row>
    <row r="1353" spans="1:9" x14ac:dyDescent="0.3">
      <c r="A1353" s="4"/>
      <c r="B1353" s="19"/>
      <c r="C1353" s="4"/>
      <c r="D1353" s="4"/>
      <c r="E1353" s="4"/>
      <c r="F1353" s="4"/>
      <c r="G1353" s="4"/>
      <c r="H1353" s="11"/>
      <c r="I1353" s="18"/>
    </row>
    <row r="1354" spans="1:9" x14ac:dyDescent="0.3">
      <c r="A1354" s="4"/>
      <c r="B1354" s="19"/>
      <c r="C1354" s="4"/>
      <c r="D1354" s="4"/>
      <c r="E1354" s="4"/>
      <c r="F1354" s="4"/>
      <c r="G1354" s="4"/>
      <c r="H1354" s="11"/>
      <c r="I1354" s="18"/>
    </row>
    <row r="1355" spans="1:9" x14ac:dyDescent="0.3">
      <c r="A1355" s="4"/>
      <c r="B1355" s="19"/>
      <c r="C1355" s="4"/>
      <c r="D1355" s="4"/>
      <c r="E1355" s="4"/>
      <c r="F1355" s="4"/>
      <c r="G1355" s="4"/>
      <c r="H1355" s="11"/>
      <c r="I1355" s="18"/>
    </row>
    <row r="1356" spans="1:9" x14ac:dyDescent="0.3">
      <c r="A1356" s="4"/>
      <c r="B1356" s="19"/>
      <c r="C1356" s="4"/>
      <c r="D1356" s="4"/>
      <c r="E1356" s="4"/>
      <c r="F1356" s="4"/>
      <c r="G1356" s="4"/>
      <c r="H1356" s="11"/>
      <c r="I1356" s="18"/>
    </row>
    <row r="1357" spans="1:9" x14ac:dyDescent="0.3">
      <c r="A1357" s="4"/>
      <c r="B1357" s="19"/>
      <c r="C1357" s="4"/>
      <c r="D1357" s="4"/>
      <c r="E1357" s="4"/>
      <c r="F1357" s="4"/>
      <c r="G1357" s="4"/>
      <c r="H1357" s="11"/>
      <c r="I1357" s="18"/>
    </row>
    <row r="1358" spans="1:9" x14ac:dyDescent="0.3">
      <c r="A1358" s="4"/>
      <c r="B1358" s="19"/>
      <c r="C1358" s="4"/>
      <c r="D1358" s="4"/>
      <c r="E1358" s="4"/>
      <c r="F1358" s="4"/>
      <c r="G1358" s="4"/>
      <c r="H1358" s="11"/>
      <c r="I1358" s="18"/>
    </row>
    <row r="1359" spans="1:9" x14ac:dyDescent="0.3">
      <c r="A1359" s="4"/>
      <c r="B1359" s="19"/>
      <c r="C1359" s="4"/>
      <c r="D1359" s="4"/>
      <c r="E1359" s="4"/>
      <c r="F1359" s="4"/>
      <c r="G1359" s="4"/>
      <c r="H1359" s="11"/>
      <c r="I1359" s="18"/>
    </row>
    <row r="1360" spans="1:9" x14ac:dyDescent="0.3">
      <c r="A1360" s="4"/>
      <c r="B1360" s="19"/>
      <c r="C1360" s="4"/>
      <c r="D1360" s="4"/>
      <c r="E1360" s="4"/>
      <c r="F1360" s="4"/>
      <c r="G1360" s="4"/>
      <c r="H1360" s="11"/>
      <c r="I1360" s="18"/>
    </row>
    <row r="1361" spans="1:9" x14ac:dyDescent="0.3">
      <c r="A1361" s="4"/>
      <c r="B1361" s="19"/>
      <c r="C1361" s="4"/>
      <c r="D1361" s="4"/>
      <c r="E1361" s="4"/>
      <c r="F1361" s="4"/>
      <c r="G1361" s="4"/>
      <c r="H1361" s="11"/>
      <c r="I1361" s="18"/>
    </row>
    <row r="1362" spans="1:9" x14ac:dyDescent="0.3">
      <c r="A1362" s="4"/>
      <c r="B1362" s="19"/>
      <c r="C1362" s="4"/>
      <c r="D1362" s="4"/>
      <c r="E1362" s="4"/>
      <c r="F1362" s="4"/>
      <c r="G1362" s="4"/>
      <c r="H1362" s="11"/>
      <c r="I1362" s="18"/>
    </row>
    <row r="1363" spans="1:9" x14ac:dyDescent="0.3">
      <c r="A1363" s="4"/>
      <c r="B1363" s="19"/>
      <c r="C1363" s="4"/>
      <c r="D1363" s="4"/>
      <c r="E1363" s="4"/>
      <c r="F1363" s="4"/>
      <c r="G1363" s="4"/>
      <c r="H1363" s="11"/>
      <c r="I1363" s="18"/>
    </row>
    <row r="1364" spans="1:9" x14ac:dyDescent="0.3">
      <c r="A1364" s="4"/>
      <c r="B1364" s="19"/>
      <c r="C1364" s="4"/>
      <c r="D1364" s="4"/>
      <c r="E1364" s="4"/>
      <c r="F1364" s="4"/>
      <c r="G1364" s="4"/>
      <c r="H1364" s="11"/>
      <c r="I1364" s="18"/>
    </row>
    <row r="1365" spans="1:9" x14ac:dyDescent="0.3">
      <c r="A1365" s="4"/>
      <c r="B1365" s="19"/>
      <c r="C1365" s="4"/>
      <c r="D1365" s="4"/>
      <c r="E1365" s="4"/>
      <c r="F1365" s="4"/>
      <c r="G1365" s="4"/>
      <c r="H1365" s="11"/>
      <c r="I1365" s="18"/>
    </row>
    <row r="1366" spans="1:9" x14ac:dyDescent="0.3">
      <c r="A1366" s="4"/>
      <c r="B1366" s="19"/>
      <c r="C1366" s="4"/>
      <c r="D1366" s="4"/>
      <c r="E1366" s="4"/>
      <c r="F1366" s="4"/>
      <c r="G1366" s="4"/>
      <c r="H1366" s="11"/>
      <c r="I1366" s="18"/>
    </row>
    <row r="1367" spans="1:9" x14ac:dyDescent="0.3">
      <c r="A1367" s="4"/>
      <c r="B1367" s="19"/>
      <c r="C1367" s="4"/>
      <c r="D1367" s="4"/>
      <c r="E1367" s="4"/>
      <c r="F1367" s="4"/>
      <c r="G1367" s="4"/>
      <c r="H1367" s="11"/>
      <c r="I1367" s="18"/>
    </row>
    <row r="1368" spans="1:9" x14ac:dyDescent="0.3">
      <c r="A1368" s="4"/>
      <c r="B1368" s="19"/>
      <c r="C1368" s="4"/>
      <c r="D1368" s="4"/>
      <c r="E1368" s="4"/>
      <c r="F1368" s="4"/>
      <c r="G1368" s="4"/>
      <c r="H1368" s="11"/>
      <c r="I1368" s="18"/>
    </row>
    <row r="1369" spans="1:9" x14ac:dyDescent="0.3">
      <c r="A1369" s="4"/>
      <c r="B1369" s="19"/>
      <c r="C1369" s="4"/>
      <c r="D1369" s="4"/>
      <c r="E1369" s="4"/>
      <c r="F1369" s="4"/>
      <c r="G1369" s="4"/>
      <c r="H1369" s="11"/>
      <c r="I1369" s="18"/>
    </row>
    <row r="1370" spans="1:9" x14ac:dyDescent="0.3">
      <c r="A1370" s="4"/>
      <c r="B1370" s="19"/>
      <c r="C1370" s="4"/>
      <c r="D1370" s="4"/>
      <c r="E1370" s="4"/>
      <c r="F1370" s="4"/>
      <c r="G1370" s="4"/>
      <c r="H1370" s="11"/>
      <c r="I1370" s="18"/>
    </row>
    <row r="1371" spans="1:9" x14ac:dyDescent="0.3">
      <c r="A1371" s="4"/>
      <c r="B1371" s="19"/>
      <c r="C1371" s="4"/>
      <c r="D1371" s="4"/>
      <c r="E1371" s="4"/>
      <c r="F1371" s="4"/>
      <c r="G1371" s="4"/>
      <c r="H1371" s="11"/>
      <c r="I1371" s="18"/>
    </row>
    <row r="1372" spans="1:9" x14ac:dyDescent="0.3">
      <c r="A1372" s="4"/>
      <c r="B1372" s="19"/>
      <c r="C1372" s="4"/>
      <c r="D1372" s="4"/>
      <c r="E1372" s="4"/>
      <c r="F1372" s="4"/>
      <c r="G1372" s="4"/>
      <c r="H1372" s="11"/>
      <c r="I1372" s="18"/>
    </row>
    <row r="1373" spans="1:9" x14ac:dyDescent="0.3">
      <c r="A1373" s="4"/>
      <c r="B1373" s="19"/>
      <c r="C1373" s="4"/>
      <c r="D1373" s="4"/>
      <c r="E1373" s="4"/>
      <c r="F1373" s="4"/>
      <c r="G1373" s="4"/>
      <c r="H1373" s="11"/>
      <c r="I1373" s="18"/>
    </row>
    <row r="1374" spans="1:9" x14ac:dyDescent="0.3">
      <c r="A1374" s="4"/>
      <c r="B1374" s="19"/>
      <c r="C1374" s="4"/>
      <c r="D1374" s="4"/>
      <c r="E1374" s="4"/>
      <c r="F1374" s="4"/>
      <c r="G1374" s="4"/>
      <c r="H1374" s="11"/>
      <c r="I1374" s="18"/>
    </row>
    <row r="1375" spans="1:9" x14ac:dyDescent="0.3">
      <c r="A1375" s="4"/>
      <c r="B1375" s="19"/>
      <c r="C1375" s="4"/>
      <c r="D1375" s="4"/>
      <c r="E1375" s="4"/>
      <c r="F1375" s="4"/>
      <c r="G1375" s="4"/>
      <c r="H1375" s="11"/>
      <c r="I1375" s="18"/>
    </row>
    <row r="1376" spans="1:9" x14ac:dyDescent="0.3">
      <c r="A1376" s="4"/>
      <c r="B1376" s="19"/>
      <c r="C1376" s="4"/>
      <c r="D1376" s="4"/>
      <c r="E1376" s="4"/>
      <c r="F1376" s="4"/>
      <c r="G1376" s="4"/>
      <c r="H1376" s="11"/>
      <c r="I1376" s="18"/>
    </row>
    <row r="1377" spans="1:9" x14ac:dyDescent="0.3">
      <c r="A1377" s="4"/>
      <c r="B1377" s="19"/>
      <c r="C1377" s="4"/>
      <c r="D1377" s="4"/>
      <c r="E1377" s="4"/>
      <c r="F1377" s="4"/>
      <c r="G1377" s="4"/>
      <c r="H1377" s="11"/>
      <c r="I1377" s="18"/>
    </row>
    <row r="1378" spans="1:9" x14ac:dyDescent="0.3">
      <c r="A1378" s="4"/>
      <c r="B1378" s="19"/>
      <c r="C1378" s="4"/>
      <c r="D1378" s="4"/>
      <c r="E1378" s="4"/>
      <c r="F1378" s="4"/>
      <c r="G1378" s="4"/>
      <c r="H1378" s="11"/>
      <c r="I1378" s="18"/>
    </row>
    <row r="1379" spans="1:9" x14ac:dyDescent="0.3">
      <c r="A1379" s="4"/>
      <c r="B1379" s="19"/>
      <c r="C1379" s="4"/>
      <c r="D1379" s="4"/>
      <c r="E1379" s="4"/>
      <c r="F1379" s="4"/>
      <c r="G1379" s="4"/>
      <c r="H1379" s="11"/>
      <c r="I1379" s="18"/>
    </row>
    <row r="1380" spans="1:9" x14ac:dyDescent="0.3">
      <c r="A1380" s="4"/>
      <c r="B1380" s="19"/>
      <c r="C1380" s="4"/>
      <c r="D1380" s="4"/>
      <c r="E1380" s="4"/>
      <c r="F1380" s="4"/>
      <c r="G1380" s="4"/>
      <c r="H1380" s="11"/>
      <c r="I1380" s="18"/>
    </row>
    <row r="1381" spans="1:9" x14ac:dyDescent="0.3">
      <c r="A1381" s="4"/>
      <c r="B1381" s="19"/>
      <c r="C1381" s="4"/>
      <c r="D1381" s="4"/>
      <c r="E1381" s="4"/>
      <c r="F1381" s="4"/>
      <c r="G1381" s="4"/>
      <c r="H1381" s="11"/>
      <c r="I1381" s="18"/>
    </row>
    <row r="1382" spans="1:9" x14ac:dyDescent="0.3">
      <c r="A1382" s="4"/>
      <c r="B1382" s="19"/>
      <c r="C1382" s="4"/>
      <c r="D1382" s="4"/>
      <c r="E1382" s="4"/>
      <c r="F1382" s="4"/>
      <c r="G1382" s="4"/>
      <c r="H1382" s="11"/>
      <c r="I1382" s="18"/>
    </row>
    <row r="1383" spans="1:9" x14ac:dyDescent="0.3">
      <c r="A1383" s="4"/>
      <c r="B1383" s="19"/>
      <c r="C1383" s="4"/>
      <c r="D1383" s="4"/>
      <c r="E1383" s="4"/>
      <c r="F1383" s="4"/>
      <c r="G1383" s="4"/>
      <c r="H1383" s="11"/>
      <c r="I1383" s="18"/>
    </row>
    <row r="1384" spans="1:9" x14ac:dyDescent="0.3">
      <c r="A1384" s="4"/>
      <c r="B1384" s="19"/>
      <c r="C1384" s="4"/>
      <c r="D1384" s="4"/>
      <c r="E1384" s="4"/>
      <c r="F1384" s="4"/>
      <c r="G1384" s="4"/>
      <c r="H1384" s="11"/>
      <c r="I1384" s="18"/>
    </row>
    <row r="1385" spans="1:9" x14ac:dyDescent="0.3">
      <c r="A1385" s="4"/>
      <c r="B1385" s="19"/>
      <c r="C1385" s="4"/>
      <c r="D1385" s="4"/>
      <c r="E1385" s="4"/>
      <c r="F1385" s="4"/>
      <c r="G1385" s="4"/>
      <c r="H1385" s="11"/>
      <c r="I1385" s="18"/>
    </row>
    <row r="1386" spans="1:9" x14ac:dyDescent="0.3">
      <c r="A1386" s="4"/>
      <c r="B1386" s="19"/>
      <c r="C1386" s="4"/>
      <c r="D1386" s="4"/>
      <c r="E1386" s="4"/>
      <c r="F1386" s="4"/>
      <c r="G1386" s="4"/>
      <c r="H1386" s="11"/>
      <c r="I1386" s="18"/>
    </row>
    <row r="1387" spans="1:9" x14ac:dyDescent="0.3">
      <c r="A1387" s="4"/>
      <c r="B1387" s="19"/>
      <c r="C1387" s="4"/>
      <c r="D1387" s="4"/>
      <c r="E1387" s="4"/>
      <c r="F1387" s="4"/>
      <c r="G1387" s="4"/>
      <c r="H1387" s="11"/>
      <c r="I1387" s="18"/>
    </row>
    <row r="1388" spans="1:9" x14ac:dyDescent="0.3">
      <c r="A1388" s="4"/>
      <c r="B1388" s="19"/>
      <c r="C1388" s="4"/>
      <c r="D1388" s="4"/>
      <c r="E1388" s="4"/>
      <c r="F1388" s="4"/>
      <c r="G1388" s="4"/>
      <c r="H1388" s="11"/>
      <c r="I1388" s="18"/>
    </row>
    <row r="1389" spans="1:9" x14ac:dyDescent="0.3">
      <c r="A1389" s="4"/>
      <c r="B1389" s="19"/>
      <c r="C1389" s="4"/>
      <c r="D1389" s="4"/>
      <c r="E1389" s="4"/>
      <c r="F1389" s="4"/>
      <c r="G1389" s="4"/>
      <c r="H1389" s="11"/>
      <c r="I1389" s="18"/>
    </row>
    <row r="1390" spans="1:9" x14ac:dyDescent="0.3">
      <c r="A1390" s="4"/>
      <c r="B1390" s="19"/>
      <c r="C1390" s="4"/>
      <c r="D1390" s="4"/>
      <c r="E1390" s="4"/>
      <c r="F1390" s="4"/>
      <c r="G1390" s="4"/>
      <c r="H1390" s="11"/>
      <c r="I1390" s="18"/>
    </row>
    <row r="1391" spans="1:9" x14ac:dyDescent="0.3">
      <c r="A1391" s="4"/>
      <c r="B1391" s="19"/>
      <c r="C1391" s="4"/>
      <c r="D1391" s="4"/>
      <c r="E1391" s="4"/>
      <c r="F1391" s="4"/>
      <c r="G1391" s="4"/>
      <c r="H1391" s="11"/>
      <c r="I1391" s="18"/>
    </row>
    <row r="1392" spans="1:9" x14ac:dyDescent="0.3">
      <c r="A1392" s="4"/>
      <c r="B1392" s="19"/>
      <c r="C1392" s="4"/>
      <c r="D1392" s="4"/>
      <c r="E1392" s="4"/>
      <c r="F1392" s="4"/>
      <c r="G1392" s="4"/>
      <c r="H1392" s="11"/>
      <c r="I1392" s="18"/>
    </row>
    <row r="1393" spans="1:9" x14ac:dyDescent="0.3">
      <c r="A1393" s="4"/>
      <c r="B1393" s="19"/>
      <c r="C1393" s="4"/>
      <c r="D1393" s="4"/>
      <c r="E1393" s="4"/>
      <c r="F1393" s="4"/>
      <c r="G1393" s="4"/>
      <c r="H1393" s="11"/>
      <c r="I1393" s="18"/>
    </row>
    <row r="1394" spans="1:9" x14ac:dyDescent="0.3">
      <c r="A1394" s="4"/>
      <c r="B1394" s="19"/>
      <c r="C1394" s="4"/>
      <c r="D1394" s="4"/>
      <c r="E1394" s="4"/>
      <c r="F1394" s="4"/>
      <c r="G1394" s="4"/>
      <c r="H1394" s="11"/>
      <c r="I1394" s="18"/>
    </row>
    <row r="1395" spans="1:9" x14ac:dyDescent="0.3">
      <c r="A1395" s="4"/>
      <c r="B1395" s="19"/>
      <c r="C1395" s="4"/>
      <c r="D1395" s="4"/>
      <c r="E1395" s="4"/>
      <c r="F1395" s="4"/>
      <c r="G1395" s="4"/>
      <c r="H1395" s="11"/>
      <c r="I1395" s="18"/>
    </row>
    <row r="1396" spans="1:9" x14ac:dyDescent="0.3">
      <c r="A1396" s="4"/>
      <c r="B1396" s="19"/>
      <c r="C1396" s="4"/>
      <c r="D1396" s="4"/>
      <c r="E1396" s="4"/>
      <c r="F1396" s="4"/>
      <c r="G1396" s="4"/>
      <c r="H1396" s="11"/>
      <c r="I1396" s="18"/>
    </row>
    <row r="1397" spans="1:9" x14ac:dyDescent="0.3">
      <c r="A1397" s="4"/>
      <c r="B1397" s="19"/>
      <c r="C1397" s="4"/>
      <c r="D1397" s="4"/>
      <c r="E1397" s="4"/>
      <c r="F1397" s="4"/>
      <c r="G1397" s="4"/>
      <c r="H1397" s="11"/>
      <c r="I1397" s="18"/>
    </row>
    <row r="1398" spans="1:9" x14ac:dyDescent="0.3">
      <c r="A1398" s="4"/>
      <c r="B1398" s="19"/>
      <c r="C1398" s="4"/>
      <c r="D1398" s="4"/>
      <c r="E1398" s="4"/>
      <c r="F1398" s="4"/>
      <c r="G1398" s="4"/>
      <c r="H1398" s="11"/>
      <c r="I1398" s="18"/>
    </row>
    <row r="1399" spans="1:9" x14ac:dyDescent="0.3">
      <c r="A1399" s="4"/>
      <c r="B1399" s="19"/>
      <c r="C1399" s="4"/>
      <c r="D1399" s="4"/>
      <c r="E1399" s="4"/>
      <c r="F1399" s="4"/>
      <c r="G1399" s="4"/>
      <c r="H1399" s="11"/>
      <c r="I1399" s="18"/>
    </row>
    <row r="1400" spans="1:9" x14ac:dyDescent="0.3">
      <c r="A1400" s="4"/>
      <c r="B1400" s="19"/>
      <c r="C1400" s="4"/>
      <c r="D1400" s="4"/>
      <c r="E1400" s="4"/>
      <c r="F1400" s="4"/>
      <c r="G1400" s="4"/>
      <c r="H1400" s="11"/>
      <c r="I1400" s="18"/>
    </row>
    <row r="1401" spans="1:9" x14ac:dyDescent="0.3">
      <c r="A1401" s="4"/>
      <c r="B1401" s="19"/>
      <c r="C1401" s="4"/>
      <c r="D1401" s="4"/>
      <c r="E1401" s="4"/>
      <c r="F1401" s="4"/>
      <c r="G1401" s="4"/>
      <c r="H1401" s="11"/>
      <c r="I1401" s="18"/>
    </row>
    <row r="1402" spans="1:9" x14ac:dyDescent="0.3">
      <c r="A1402" s="4"/>
      <c r="B1402" s="19"/>
      <c r="C1402" s="4"/>
      <c r="D1402" s="4"/>
      <c r="E1402" s="4"/>
      <c r="F1402" s="4"/>
      <c r="G1402" s="4"/>
      <c r="H1402" s="11"/>
      <c r="I1402" s="18"/>
    </row>
    <row r="1403" spans="1:9" x14ac:dyDescent="0.3">
      <c r="A1403" s="4"/>
      <c r="B1403" s="19"/>
      <c r="C1403" s="4"/>
      <c r="D1403" s="4"/>
      <c r="E1403" s="4"/>
      <c r="F1403" s="4"/>
      <c r="G1403" s="4"/>
      <c r="H1403" s="11"/>
      <c r="I1403" s="18"/>
    </row>
    <row r="1404" spans="1:9" x14ac:dyDescent="0.3">
      <c r="A1404" s="4"/>
      <c r="B1404" s="19"/>
      <c r="C1404" s="4"/>
      <c r="D1404" s="4"/>
      <c r="E1404" s="4"/>
      <c r="F1404" s="4"/>
      <c r="G1404" s="4"/>
      <c r="H1404" s="11"/>
      <c r="I1404" s="18"/>
    </row>
    <row r="1405" spans="1:9" x14ac:dyDescent="0.3">
      <c r="A1405" s="4"/>
      <c r="B1405" s="19"/>
      <c r="C1405" s="4"/>
      <c r="D1405" s="4"/>
      <c r="E1405" s="4"/>
      <c r="F1405" s="4"/>
      <c r="G1405" s="4"/>
      <c r="H1405" s="11"/>
      <c r="I1405" s="18"/>
    </row>
    <row r="1406" spans="1:9" x14ac:dyDescent="0.3">
      <c r="A1406" s="4"/>
      <c r="B1406" s="19"/>
      <c r="C1406" s="4"/>
      <c r="D1406" s="4"/>
      <c r="E1406" s="4"/>
      <c r="F1406" s="4"/>
      <c r="G1406" s="4"/>
      <c r="H1406" s="11"/>
      <c r="I1406" s="18"/>
    </row>
    <row r="1407" spans="1:9" x14ac:dyDescent="0.3">
      <c r="A1407" s="4"/>
      <c r="B1407" s="19"/>
      <c r="C1407" s="4"/>
      <c r="D1407" s="4"/>
      <c r="E1407" s="4"/>
      <c r="F1407" s="4"/>
      <c r="G1407" s="4"/>
      <c r="H1407" s="11"/>
      <c r="I1407" s="18"/>
    </row>
    <row r="1408" spans="1:9" x14ac:dyDescent="0.3">
      <c r="A1408" s="4"/>
      <c r="B1408" s="19"/>
      <c r="C1408" s="4"/>
      <c r="D1408" s="4"/>
      <c r="E1408" s="4"/>
      <c r="F1408" s="4"/>
      <c r="G1408" s="4"/>
      <c r="H1408" s="11"/>
      <c r="I1408" s="18"/>
    </row>
    <row r="1409" spans="1:9" x14ac:dyDescent="0.3">
      <c r="A1409" s="4"/>
      <c r="B1409" s="19"/>
      <c r="C1409" s="4"/>
      <c r="D1409" s="4"/>
      <c r="E1409" s="4"/>
      <c r="F1409" s="4"/>
      <c r="G1409" s="4"/>
      <c r="H1409" s="11"/>
      <c r="I1409" s="18"/>
    </row>
    <row r="1410" spans="1:9" x14ac:dyDescent="0.3">
      <c r="A1410" s="4"/>
      <c r="B1410" s="19"/>
      <c r="C1410" s="4"/>
      <c r="D1410" s="4"/>
      <c r="E1410" s="4"/>
      <c r="F1410" s="4"/>
      <c r="G1410" s="4"/>
      <c r="H1410" s="11"/>
      <c r="I1410" s="18"/>
    </row>
    <row r="1411" spans="1:9" x14ac:dyDescent="0.3">
      <c r="A1411" s="4"/>
      <c r="B1411" s="19"/>
      <c r="C1411" s="4"/>
      <c r="D1411" s="4"/>
      <c r="E1411" s="4"/>
      <c r="F1411" s="4"/>
      <c r="G1411" s="4"/>
      <c r="H1411" s="11"/>
      <c r="I1411" s="18"/>
    </row>
    <row r="1412" spans="1:9" x14ac:dyDescent="0.3">
      <c r="A1412" s="4"/>
      <c r="B1412" s="19"/>
      <c r="C1412" s="4"/>
      <c r="D1412" s="4"/>
      <c r="E1412" s="4"/>
      <c r="F1412" s="4"/>
      <c r="G1412" s="4"/>
      <c r="H1412" s="11"/>
      <c r="I1412" s="18"/>
    </row>
    <row r="1413" spans="1:9" x14ac:dyDescent="0.3">
      <c r="A1413" s="4"/>
      <c r="B1413" s="19"/>
      <c r="C1413" s="4"/>
      <c r="D1413" s="4"/>
      <c r="E1413" s="4"/>
      <c r="F1413" s="4"/>
      <c r="G1413" s="4"/>
      <c r="H1413" s="11"/>
      <c r="I1413" s="18"/>
    </row>
    <row r="1414" spans="1:9" x14ac:dyDescent="0.3">
      <c r="A1414" s="4"/>
      <c r="B1414" s="19"/>
      <c r="C1414" s="4"/>
      <c r="D1414" s="4"/>
      <c r="E1414" s="4"/>
      <c r="F1414" s="4"/>
      <c r="G1414" s="4"/>
      <c r="H1414" s="11"/>
      <c r="I1414" s="18"/>
    </row>
    <row r="1415" spans="1:9" x14ac:dyDescent="0.3">
      <c r="A1415" s="4"/>
      <c r="B1415" s="19"/>
      <c r="C1415" s="4"/>
      <c r="D1415" s="4"/>
      <c r="E1415" s="4"/>
      <c r="F1415" s="4"/>
      <c r="G1415" s="4"/>
      <c r="H1415" s="11"/>
      <c r="I1415" s="18"/>
    </row>
    <row r="1416" spans="1:9" x14ac:dyDescent="0.3">
      <c r="A1416" s="4"/>
      <c r="B1416" s="19"/>
      <c r="C1416" s="4"/>
      <c r="D1416" s="4"/>
      <c r="E1416" s="4"/>
      <c r="F1416" s="4"/>
      <c r="G1416" s="4"/>
      <c r="H1416" s="11"/>
      <c r="I1416" s="18"/>
    </row>
    <row r="1417" spans="1:9" x14ac:dyDescent="0.3">
      <c r="A1417" s="4"/>
      <c r="B1417" s="19"/>
      <c r="C1417" s="4"/>
      <c r="D1417" s="4"/>
      <c r="E1417" s="4"/>
      <c r="F1417" s="4"/>
      <c r="G1417" s="4"/>
      <c r="H1417" s="11"/>
      <c r="I1417" s="18"/>
    </row>
    <row r="1418" spans="1:9" x14ac:dyDescent="0.3">
      <c r="A1418" s="4"/>
      <c r="B1418" s="19"/>
      <c r="C1418" s="4"/>
      <c r="D1418" s="4"/>
      <c r="E1418" s="4"/>
      <c r="F1418" s="4"/>
      <c r="G1418" s="4"/>
      <c r="H1418" s="11"/>
      <c r="I1418" s="18"/>
    </row>
    <row r="1419" spans="1:9" x14ac:dyDescent="0.3">
      <c r="A1419" s="4"/>
      <c r="B1419" s="19"/>
      <c r="C1419" s="4"/>
      <c r="D1419" s="4"/>
      <c r="E1419" s="4"/>
      <c r="F1419" s="4"/>
      <c r="G1419" s="4"/>
      <c r="H1419" s="11"/>
      <c r="I1419" s="18"/>
    </row>
    <row r="1420" spans="1:9" x14ac:dyDescent="0.3">
      <c r="A1420" s="4"/>
      <c r="B1420" s="19"/>
      <c r="C1420" s="4"/>
      <c r="D1420" s="4"/>
      <c r="E1420" s="4"/>
      <c r="F1420" s="4"/>
      <c r="G1420" s="4"/>
      <c r="H1420" s="11"/>
      <c r="I1420" s="18"/>
    </row>
    <row r="1421" spans="1:9" x14ac:dyDescent="0.3">
      <c r="A1421" s="4"/>
      <c r="B1421" s="19"/>
      <c r="C1421" s="4"/>
      <c r="D1421" s="4"/>
      <c r="E1421" s="4"/>
      <c r="F1421" s="4"/>
      <c r="G1421" s="4"/>
      <c r="H1421" s="11"/>
      <c r="I1421" s="18"/>
    </row>
    <row r="1422" spans="1:9" x14ac:dyDescent="0.3">
      <c r="A1422" s="4"/>
      <c r="B1422" s="19"/>
      <c r="C1422" s="4"/>
      <c r="D1422" s="4"/>
      <c r="E1422" s="4"/>
      <c r="F1422" s="4"/>
      <c r="G1422" s="4"/>
      <c r="H1422" s="11"/>
      <c r="I1422" s="18"/>
    </row>
    <row r="1423" spans="1:9" x14ac:dyDescent="0.3">
      <c r="A1423" s="4"/>
      <c r="B1423" s="19"/>
      <c r="C1423" s="4"/>
      <c r="D1423" s="4"/>
      <c r="E1423" s="4"/>
      <c r="F1423" s="4"/>
      <c r="G1423" s="4"/>
      <c r="H1423" s="11"/>
      <c r="I1423" s="18"/>
    </row>
    <row r="1424" spans="1:9" x14ac:dyDescent="0.3">
      <c r="A1424" s="4"/>
      <c r="B1424" s="19"/>
      <c r="C1424" s="4"/>
      <c r="D1424" s="4"/>
      <c r="E1424" s="4"/>
      <c r="F1424" s="4"/>
      <c r="G1424" s="4"/>
      <c r="H1424" s="11"/>
      <c r="I1424" s="18"/>
    </row>
    <row r="1425" spans="1:9" x14ac:dyDescent="0.3">
      <c r="A1425" s="4"/>
      <c r="B1425" s="19"/>
      <c r="C1425" s="4"/>
      <c r="D1425" s="4"/>
      <c r="E1425" s="4"/>
      <c r="F1425" s="4"/>
      <c r="G1425" s="4"/>
      <c r="H1425" s="11"/>
      <c r="I1425" s="18"/>
    </row>
    <row r="1426" spans="1:9" x14ac:dyDescent="0.3">
      <c r="A1426" s="4"/>
      <c r="B1426" s="19"/>
      <c r="C1426" s="4"/>
      <c r="D1426" s="4"/>
      <c r="E1426" s="4"/>
      <c r="F1426" s="4"/>
      <c r="G1426" s="4"/>
      <c r="H1426" s="11"/>
      <c r="I1426" s="18"/>
    </row>
    <row r="1427" spans="1:9" x14ac:dyDescent="0.3">
      <c r="A1427" s="4"/>
      <c r="B1427" s="19"/>
      <c r="C1427" s="4"/>
      <c r="D1427" s="4"/>
      <c r="E1427" s="4"/>
      <c r="F1427" s="4"/>
      <c r="G1427" s="4"/>
      <c r="H1427" s="11"/>
      <c r="I1427" s="18"/>
    </row>
    <row r="1428" spans="1:9" x14ac:dyDescent="0.3">
      <c r="A1428" s="4"/>
      <c r="B1428" s="19"/>
      <c r="C1428" s="4"/>
      <c r="D1428" s="4"/>
      <c r="E1428" s="4"/>
      <c r="F1428" s="4"/>
      <c r="G1428" s="4"/>
      <c r="H1428" s="11"/>
      <c r="I1428" s="18"/>
    </row>
    <row r="1429" spans="1:9" x14ac:dyDescent="0.3">
      <c r="A1429" s="4"/>
      <c r="B1429" s="19"/>
      <c r="C1429" s="4"/>
      <c r="D1429" s="4"/>
      <c r="E1429" s="4"/>
      <c r="F1429" s="4"/>
      <c r="G1429" s="4"/>
      <c r="H1429" s="11"/>
      <c r="I1429" s="18"/>
    </row>
    <row r="1430" spans="1:9" x14ac:dyDescent="0.3">
      <c r="A1430" s="4"/>
      <c r="B1430" s="19"/>
      <c r="C1430" s="4"/>
      <c r="D1430" s="4"/>
      <c r="E1430" s="4"/>
      <c r="F1430" s="4"/>
      <c r="G1430" s="4"/>
      <c r="H1430" s="11"/>
      <c r="I1430" s="18"/>
    </row>
    <row r="1431" spans="1:9" x14ac:dyDescent="0.3">
      <c r="A1431" s="4"/>
      <c r="B1431" s="19"/>
      <c r="C1431" s="4"/>
      <c r="D1431" s="4"/>
      <c r="E1431" s="4"/>
      <c r="F1431" s="4"/>
      <c r="G1431" s="4"/>
      <c r="H1431" s="11"/>
      <c r="I1431" s="18"/>
    </row>
    <row r="1432" spans="1:9" x14ac:dyDescent="0.3">
      <c r="A1432" s="4"/>
      <c r="B1432" s="19"/>
      <c r="C1432" s="4"/>
      <c r="D1432" s="4"/>
      <c r="E1432" s="4"/>
      <c r="F1432" s="4"/>
      <c r="G1432" s="4"/>
      <c r="H1432" s="11"/>
      <c r="I1432" s="18"/>
    </row>
    <row r="1433" spans="1:9" x14ac:dyDescent="0.3">
      <c r="A1433" s="4"/>
      <c r="B1433" s="19"/>
      <c r="C1433" s="4"/>
      <c r="D1433" s="4"/>
      <c r="E1433" s="4"/>
      <c r="F1433" s="4"/>
      <c r="G1433" s="4"/>
      <c r="H1433" s="11"/>
      <c r="I1433" s="18"/>
    </row>
    <row r="1434" spans="1:9" x14ac:dyDescent="0.3">
      <c r="A1434" s="4"/>
      <c r="B1434" s="19"/>
      <c r="C1434" s="4"/>
      <c r="D1434" s="4"/>
      <c r="E1434" s="4"/>
      <c r="F1434" s="4"/>
      <c r="G1434" s="4"/>
      <c r="H1434" s="11"/>
      <c r="I1434" s="18"/>
    </row>
    <row r="1435" spans="1:9" x14ac:dyDescent="0.3">
      <c r="A1435" s="4"/>
      <c r="B1435" s="19"/>
      <c r="C1435" s="4"/>
      <c r="D1435" s="4"/>
      <c r="E1435" s="4"/>
      <c r="F1435" s="4"/>
      <c r="G1435" s="4"/>
      <c r="H1435" s="11"/>
      <c r="I1435" s="18"/>
    </row>
    <row r="1436" spans="1:9" x14ac:dyDescent="0.3">
      <c r="A1436" s="4"/>
      <c r="B1436" s="19"/>
      <c r="C1436" s="4"/>
      <c r="D1436" s="4"/>
      <c r="E1436" s="4"/>
      <c r="F1436" s="4"/>
      <c r="G1436" s="4"/>
      <c r="H1436" s="11"/>
      <c r="I1436" s="18"/>
    </row>
    <row r="1437" spans="1:9" x14ac:dyDescent="0.3">
      <c r="A1437" s="4"/>
      <c r="B1437" s="19"/>
      <c r="C1437" s="4"/>
      <c r="D1437" s="4"/>
      <c r="E1437" s="4"/>
      <c r="F1437" s="4"/>
      <c r="G1437" s="4"/>
      <c r="H1437" s="11"/>
      <c r="I1437" s="18"/>
    </row>
    <row r="1438" spans="1:9" x14ac:dyDescent="0.3">
      <c r="A1438" s="4"/>
      <c r="B1438" s="19"/>
      <c r="C1438" s="4"/>
      <c r="D1438" s="4"/>
      <c r="E1438" s="4"/>
      <c r="F1438" s="4"/>
      <c r="G1438" s="4"/>
      <c r="H1438" s="11"/>
      <c r="I1438" s="18"/>
    </row>
    <row r="1439" spans="1:9" x14ac:dyDescent="0.3">
      <c r="A1439" s="4"/>
      <c r="B1439" s="19"/>
      <c r="C1439" s="4"/>
      <c r="D1439" s="4"/>
      <c r="E1439" s="4"/>
      <c r="F1439" s="4"/>
      <c r="G1439" s="4"/>
      <c r="H1439" s="11"/>
      <c r="I1439" s="18"/>
    </row>
    <row r="1440" spans="1:9" x14ac:dyDescent="0.3">
      <c r="A1440" s="4"/>
      <c r="B1440" s="19"/>
      <c r="C1440" s="4"/>
      <c r="D1440" s="4"/>
      <c r="E1440" s="4"/>
      <c r="F1440" s="4"/>
      <c r="G1440" s="4"/>
      <c r="H1440" s="11"/>
      <c r="I1440" s="18"/>
    </row>
    <row r="1441" spans="1:9" x14ac:dyDescent="0.3">
      <c r="A1441" s="4"/>
      <c r="B1441" s="19"/>
      <c r="C1441" s="4"/>
      <c r="D1441" s="4"/>
      <c r="E1441" s="4"/>
      <c r="F1441" s="4"/>
      <c r="G1441" s="4"/>
      <c r="H1441" s="11"/>
      <c r="I1441" s="18"/>
    </row>
    <row r="1442" spans="1:9" x14ac:dyDescent="0.3">
      <c r="A1442" s="4"/>
      <c r="B1442" s="19"/>
      <c r="C1442" s="4"/>
      <c r="D1442" s="4"/>
      <c r="E1442" s="4"/>
      <c r="F1442" s="4"/>
      <c r="G1442" s="4"/>
      <c r="H1442" s="11"/>
      <c r="I1442" s="18"/>
    </row>
    <row r="1443" spans="1:9" x14ac:dyDescent="0.3">
      <c r="A1443" s="4"/>
      <c r="B1443" s="19"/>
      <c r="C1443" s="4"/>
      <c r="D1443" s="4"/>
      <c r="E1443" s="4"/>
      <c r="F1443" s="4"/>
      <c r="G1443" s="4"/>
      <c r="H1443" s="11"/>
      <c r="I1443" s="18"/>
    </row>
    <row r="1444" spans="1:9" x14ac:dyDescent="0.3">
      <c r="A1444" s="4"/>
      <c r="B1444" s="19"/>
      <c r="C1444" s="4"/>
      <c r="D1444" s="4"/>
      <c r="E1444" s="4"/>
      <c r="F1444" s="4"/>
      <c r="G1444" s="4"/>
      <c r="H1444" s="11"/>
      <c r="I1444" s="18"/>
    </row>
    <row r="1445" spans="1:9" x14ac:dyDescent="0.3">
      <c r="A1445" s="4"/>
      <c r="B1445" s="19"/>
      <c r="C1445" s="4"/>
      <c r="D1445" s="4"/>
      <c r="E1445" s="4"/>
      <c r="F1445" s="4"/>
      <c r="G1445" s="4"/>
      <c r="H1445" s="11"/>
      <c r="I1445" s="18"/>
    </row>
    <row r="1446" spans="1:9" x14ac:dyDescent="0.3">
      <c r="A1446" s="4"/>
      <c r="B1446" s="19"/>
      <c r="C1446" s="4"/>
      <c r="D1446" s="4"/>
      <c r="E1446" s="4"/>
      <c r="F1446" s="4"/>
      <c r="G1446" s="4"/>
      <c r="H1446" s="11"/>
      <c r="I1446" s="18"/>
    </row>
    <row r="1447" spans="1:9" x14ac:dyDescent="0.3">
      <c r="A1447" s="4"/>
      <c r="B1447" s="19"/>
      <c r="C1447" s="4"/>
      <c r="D1447" s="4"/>
      <c r="E1447" s="4"/>
      <c r="F1447" s="4"/>
      <c r="G1447" s="4"/>
      <c r="H1447" s="11"/>
      <c r="I1447" s="18"/>
    </row>
    <row r="1448" spans="1:9" x14ac:dyDescent="0.3">
      <c r="A1448" s="4"/>
      <c r="B1448" s="19"/>
      <c r="C1448" s="4"/>
      <c r="D1448" s="4"/>
      <c r="E1448" s="4"/>
      <c r="F1448" s="4"/>
      <c r="G1448" s="4"/>
      <c r="H1448" s="11"/>
      <c r="I1448" s="18"/>
    </row>
    <row r="1449" spans="1:9" x14ac:dyDescent="0.3">
      <c r="A1449" s="4"/>
      <c r="B1449" s="19"/>
      <c r="C1449" s="4"/>
      <c r="D1449" s="4"/>
      <c r="E1449" s="4"/>
      <c r="F1449" s="4"/>
      <c r="G1449" s="4"/>
      <c r="H1449" s="11"/>
      <c r="I1449" s="18"/>
    </row>
    <row r="1450" spans="1:9" x14ac:dyDescent="0.3">
      <c r="A1450" s="4"/>
      <c r="B1450" s="19"/>
      <c r="C1450" s="4"/>
      <c r="D1450" s="4"/>
      <c r="E1450" s="4"/>
      <c r="F1450" s="4"/>
      <c r="G1450" s="4"/>
      <c r="H1450" s="11"/>
      <c r="I1450" s="18"/>
    </row>
    <row r="1451" spans="1:9" x14ac:dyDescent="0.3">
      <c r="A1451" s="4"/>
      <c r="B1451" s="19"/>
      <c r="C1451" s="4"/>
      <c r="D1451" s="4"/>
      <c r="E1451" s="4"/>
      <c r="F1451" s="4"/>
      <c r="G1451" s="4"/>
      <c r="H1451" s="11"/>
      <c r="I1451" s="18"/>
    </row>
    <row r="1452" spans="1:9" x14ac:dyDescent="0.3">
      <c r="A1452" s="4"/>
      <c r="B1452" s="19"/>
      <c r="C1452" s="4"/>
      <c r="D1452" s="4"/>
      <c r="E1452" s="4"/>
      <c r="F1452" s="4"/>
      <c r="G1452" s="4"/>
      <c r="H1452" s="11"/>
      <c r="I1452" s="18"/>
    </row>
    <row r="1453" spans="1:9" x14ac:dyDescent="0.3">
      <c r="A1453" s="4"/>
      <c r="B1453" s="19"/>
      <c r="C1453" s="4"/>
      <c r="D1453" s="4"/>
      <c r="E1453" s="4"/>
      <c r="F1453" s="4"/>
      <c r="G1453" s="4"/>
      <c r="H1453" s="11"/>
      <c r="I1453" s="18"/>
    </row>
    <row r="1454" spans="1:9" x14ac:dyDescent="0.3">
      <c r="A1454" s="4"/>
      <c r="B1454" s="19"/>
      <c r="C1454" s="4"/>
      <c r="D1454" s="4"/>
      <c r="E1454" s="4"/>
      <c r="F1454" s="4"/>
      <c r="G1454" s="4"/>
      <c r="H1454" s="11"/>
      <c r="I1454" s="18"/>
    </row>
    <row r="1455" spans="1:9" x14ac:dyDescent="0.3">
      <c r="A1455" s="4"/>
      <c r="B1455" s="19"/>
      <c r="C1455" s="4"/>
      <c r="D1455" s="4"/>
      <c r="E1455" s="4"/>
      <c r="F1455" s="4"/>
      <c r="G1455" s="4"/>
      <c r="H1455" s="11"/>
      <c r="I1455" s="18"/>
    </row>
    <row r="1456" spans="1:9" x14ac:dyDescent="0.3">
      <c r="A1456" s="4"/>
      <c r="B1456" s="19"/>
      <c r="C1456" s="4"/>
      <c r="D1456" s="4"/>
      <c r="E1456" s="4"/>
      <c r="F1456" s="4"/>
      <c r="G1456" s="4"/>
      <c r="H1456" s="11"/>
      <c r="I1456" s="18"/>
    </row>
    <row r="1457" spans="1:9" x14ac:dyDescent="0.3">
      <c r="A1457" s="4"/>
      <c r="B1457" s="19"/>
      <c r="C1457" s="4"/>
      <c r="D1457" s="4"/>
      <c r="E1457" s="4"/>
      <c r="F1457" s="4"/>
      <c r="G1457" s="4"/>
      <c r="H1457" s="11"/>
      <c r="I1457" s="18"/>
    </row>
    <row r="1458" spans="1:9" x14ac:dyDescent="0.3">
      <c r="A1458" s="4"/>
      <c r="B1458" s="19"/>
      <c r="C1458" s="4"/>
      <c r="D1458" s="4"/>
      <c r="E1458" s="4"/>
      <c r="F1458" s="4"/>
      <c r="G1458" s="4"/>
      <c r="H1458" s="11"/>
      <c r="I1458" s="18"/>
    </row>
    <row r="1459" spans="1:9" x14ac:dyDescent="0.3">
      <c r="A1459" s="4"/>
      <c r="B1459" s="19"/>
      <c r="C1459" s="4"/>
      <c r="D1459" s="4"/>
      <c r="E1459" s="4"/>
      <c r="F1459" s="4"/>
      <c r="G1459" s="4"/>
      <c r="H1459" s="11"/>
      <c r="I1459" s="18"/>
    </row>
    <row r="1460" spans="1:9" x14ac:dyDescent="0.3">
      <c r="A1460" s="4"/>
      <c r="B1460" s="19"/>
      <c r="C1460" s="4"/>
      <c r="D1460" s="4"/>
      <c r="E1460" s="4"/>
      <c r="F1460" s="4"/>
      <c r="G1460" s="4"/>
      <c r="H1460" s="11"/>
      <c r="I1460" s="18"/>
    </row>
    <row r="1461" spans="1:9" x14ac:dyDescent="0.3">
      <c r="A1461" s="4"/>
      <c r="B1461" s="19"/>
      <c r="C1461" s="4"/>
      <c r="D1461" s="4"/>
      <c r="E1461" s="4"/>
      <c r="F1461" s="4"/>
      <c r="G1461" s="4"/>
      <c r="H1461" s="11"/>
      <c r="I1461" s="18"/>
    </row>
    <row r="1462" spans="1:9" x14ac:dyDescent="0.3">
      <c r="A1462" s="4"/>
      <c r="B1462" s="19"/>
      <c r="C1462" s="4"/>
      <c r="D1462" s="4"/>
      <c r="E1462" s="4"/>
      <c r="F1462" s="4"/>
      <c r="G1462" s="4"/>
      <c r="H1462" s="11"/>
      <c r="I1462" s="18"/>
    </row>
    <row r="1463" spans="1:9" x14ac:dyDescent="0.3">
      <c r="A1463" s="4"/>
      <c r="B1463" s="19"/>
      <c r="C1463" s="4"/>
      <c r="D1463" s="4"/>
      <c r="E1463" s="4"/>
      <c r="F1463" s="4"/>
      <c r="G1463" s="4"/>
      <c r="H1463" s="11"/>
      <c r="I1463" s="18"/>
    </row>
    <row r="1464" spans="1:9" x14ac:dyDescent="0.3">
      <c r="A1464" s="4"/>
      <c r="B1464" s="19"/>
      <c r="C1464" s="4"/>
      <c r="D1464" s="4"/>
      <c r="E1464" s="4"/>
      <c r="F1464" s="4"/>
      <c r="G1464" s="4"/>
      <c r="H1464" s="11"/>
      <c r="I1464" s="18"/>
    </row>
    <row r="1465" spans="1:9" x14ac:dyDescent="0.3">
      <c r="A1465" s="4"/>
      <c r="B1465" s="19"/>
      <c r="C1465" s="4"/>
      <c r="D1465" s="4"/>
      <c r="E1465" s="4"/>
      <c r="F1465" s="4"/>
      <c r="G1465" s="4"/>
      <c r="H1465" s="11"/>
      <c r="I1465" s="18"/>
    </row>
    <row r="1466" spans="1:9" x14ac:dyDescent="0.3">
      <c r="A1466" s="4"/>
      <c r="B1466" s="19"/>
      <c r="C1466" s="4"/>
      <c r="D1466" s="4"/>
      <c r="E1466" s="4"/>
      <c r="F1466" s="4"/>
      <c r="G1466" s="4"/>
      <c r="H1466" s="11"/>
      <c r="I1466" s="18"/>
    </row>
    <row r="1467" spans="1:9" x14ac:dyDescent="0.3">
      <c r="A1467" s="4"/>
      <c r="B1467" s="19"/>
      <c r="C1467" s="4"/>
      <c r="D1467" s="4"/>
      <c r="E1467" s="4"/>
      <c r="F1467" s="4"/>
      <c r="G1467" s="4"/>
      <c r="H1467" s="11"/>
      <c r="I1467" s="18"/>
    </row>
    <row r="1468" spans="1:9" x14ac:dyDescent="0.3">
      <c r="A1468" s="4"/>
      <c r="B1468" s="19"/>
      <c r="C1468" s="4"/>
      <c r="D1468" s="4"/>
      <c r="E1468" s="4"/>
      <c r="F1468" s="4"/>
      <c r="G1468" s="4"/>
      <c r="H1468" s="11"/>
      <c r="I1468" s="18"/>
    </row>
    <row r="1469" spans="1:9" x14ac:dyDescent="0.3">
      <c r="A1469" s="4"/>
      <c r="B1469" s="19"/>
      <c r="C1469" s="4"/>
      <c r="D1469" s="4"/>
      <c r="E1469" s="4"/>
      <c r="F1469" s="4"/>
      <c r="G1469" s="4"/>
      <c r="H1469" s="11"/>
      <c r="I1469" s="18"/>
    </row>
    <row r="1470" spans="1:9" x14ac:dyDescent="0.3">
      <c r="A1470" s="4"/>
      <c r="B1470" s="19"/>
      <c r="C1470" s="4"/>
      <c r="D1470" s="4"/>
      <c r="E1470" s="4"/>
      <c r="F1470" s="4"/>
      <c r="G1470" s="4"/>
      <c r="H1470" s="11"/>
      <c r="I1470" s="18"/>
    </row>
    <row r="1471" spans="1:9" x14ac:dyDescent="0.3">
      <c r="A1471" s="4"/>
      <c r="B1471" s="19"/>
      <c r="C1471" s="4"/>
      <c r="D1471" s="4"/>
      <c r="E1471" s="4"/>
      <c r="F1471" s="4"/>
      <c r="G1471" s="4"/>
      <c r="H1471" s="11"/>
      <c r="I1471" s="18"/>
    </row>
    <row r="1472" spans="1:9" x14ac:dyDescent="0.3">
      <c r="A1472" s="4"/>
      <c r="B1472" s="19"/>
      <c r="C1472" s="4"/>
      <c r="D1472" s="4"/>
      <c r="E1472" s="4"/>
      <c r="F1472" s="4"/>
      <c r="G1472" s="4"/>
      <c r="H1472" s="11"/>
      <c r="I1472" s="18"/>
    </row>
    <row r="1473" spans="1:9" x14ac:dyDescent="0.3">
      <c r="A1473" s="4"/>
      <c r="B1473" s="19"/>
      <c r="C1473" s="4"/>
      <c r="D1473" s="4"/>
      <c r="E1473" s="4"/>
      <c r="F1473" s="4"/>
      <c r="G1473" s="4"/>
      <c r="H1473" s="11"/>
      <c r="I1473" s="18"/>
    </row>
    <row r="1474" spans="1:9" x14ac:dyDescent="0.3">
      <c r="A1474" s="4"/>
      <c r="B1474" s="19"/>
      <c r="C1474" s="4"/>
      <c r="D1474" s="4"/>
      <c r="E1474" s="4"/>
      <c r="F1474" s="4"/>
      <c r="G1474" s="4"/>
      <c r="H1474" s="11"/>
      <c r="I1474" s="18"/>
    </row>
    <row r="1475" spans="1:9" x14ac:dyDescent="0.3">
      <c r="A1475" s="4"/>
      <c r="B1475" s="19"/>
      <c r="C1475" s="4"/>
      <c r="D1475" s="4"/>
      <c r="E1475" s="4"/>
      <c r="F1475" s="4"/>
      <c r="G1475" s="4"/>
      <c r="H1475" s="11"/>
      <c r="I1475" s="18"/>
    </row>
    <row r="1476" spans="1:9" x14ac:dyDescent="0.3">
      <c r="A1476" s="4"/>
      <c r="B1476" s="19"/>
      <c r="C1476" s="4"/>
      <c r="D1476" s="4"/>
      <c r="E1476" s="4"/>
      <c r="F1476" s="4"/>
      <c r="G1476" s="4"/>
      <c r="H1476" s="11"/>
      <c r="I1476" s="18"/>
    </row>
    <row r="1477" spans="1:9" x14ac:dyDescent="0.3">
      <c r="A1477" s="4"/>
      <c r="B1477" s="19"/>
      <c r="C1477" s="4"/>
      <c r="D1477" s="4"/>
      <c r="E1477" s="4"/>
      <c r="F1477" s="4"/>
      <c r="G1477" s="4"/>
      <c r="H1477" s="11"/>
      <c r="I1477" s="18"/>
    </row>
    <row r="1478" spans="1:9" x14ac:dyDescent="0.3">
      <c r="A1478" s="4"/>
      <c r="B1478" s="19"/>
      <c r="C1478" s="4"/>
      <c r="D1478" s="4"/>
      <c r="E1478" s="4"/>
      <c r="F1478" s="4"/>
      <c r="G1478" s="4"/>
      <c r="H1478" s="11"/>
      <c r="I1478" s="18"/>
    </row>
    <row r="1479" spans="1:9" x14ac:dyDescent="0.3">
      <c r="A1479" s="4"/>
      <c r="B1479" s="19"/>
      <c r="C1479" s="4"/>
      <c r="D1479" s="4"/>
      <c r="E1479" s="4"/>
      <c r="F1479" s="4"/>
      <c r="G1479" s="4"/>
      <c r="H1479" s="11"/>
      <c r="I1479" s="18"/>
    </row>
    <row r="1480" spans="1:9" x14ac:dyDescent="0.3">
      <c r="A1480" s="4"/>
      <c r="B1480" s="19"/>
      <c r="C1480" s="4"/>
      <c r="D1480" s="4"/>
      <c r="E1480" s="4"/>
      <c r="F1480" s="4"/>
      <c r="G1480" s="4"/>
      <c r="H1480" s="11"/>
      <c r="I1480" s="18"/>
    </row>
    <row r="1481" spans="1:9" x14ac:dyDescent="0.3">
      <c r="A1481" s="4"/>
      <c r="B1481" s="19"/>
      <c r="C1481" s="4"/>
      <c r="D1481" s="4"/>
      <c r="E1481" s="4"/>
      <c r="F1481" s="4"/>
      <c r="G1481" s="4"/>
      <c r="H1481" s="11"/>
      <c r="I1481" s="18"/>
    </row>
    <row r="1482" spans="1:9" x14ac:dyDescent="0.3">
      <c r="A1482" s="4"/>
      <c r="B1482" s="19"/>
      <c r="C1482" s="4"/>
      <c r="D1482" s="4"/>
      <c r="E1482" s="4"/>
      <c r="F1482" s="4"/>
      <c r="G1482" s="4"/>
      <c r="H1482" s="11"/>
      <c r="I1482" s="18"/>
    </row>
    <row r="1483" spans="1:9" x14ac:dyDescent="0.3">
      <c r="A1483" s="4"/>
      <c r="B1483" s="19"/>
      <c r="C1483" s="4"/>
      <c r="D1483" s="4"/>
      <c r="E1483" s="4"/>
      <c r="F1483" s="4"/>
      <c r="G1483" s="4"/>
      <c r="H1483" s="11"/>
      <c r="I1483" s="18"/>
    </row>
    <row r="1484" spans="1:9" x14ac:dyDescent="0.3">
      <c r="A1484" s="4"/>
      <c r="B1484" s="19"/>
      <c r="C1484" s="4"/>
      <c r="D1484" s="4"/>
      <c r="E1484" s="4"/>
      <c r="F1484" s="4"/>
      <c r="G1484" s="4"/>
      <c r="H1484" s="11"/>
      <c r="I1484" s="18"/>
    </row>
    <row r="1485" spans="1:9" x14ac:dyDescent="0.3">
      <c r="A1485" s="4"/>
      <c r="B1485" s="19"/>
      <c r="C1485" s="4"/>
      <c r="D1485" s="4"/>
      <c r="E1485" s="4"/>
      <c r="F1485" s="4"/>
      <c r="G1485" s="4"/>
      <c r="H1485" s="11"/>
      <c r="I1485" s="18"/>
    </row>
    <row r="1486" spans="1:9" x14ac:dyDescent="0.3">
      <c r="A1486" s="4"/>
      <c r="B1486" s="19"/>
      <c r="C1486" s="4"/>
      <c r="D1486" s="4"/>
      <c r="E1486" s="4"/>
      <c r="F1486" s="4"/>
      <c r="G1486" s="4"/>
      <c r="H1486" s="11"/>
      <c r="I1486" s="18"/>
    </row>
    <row r="1487" spans="1:9" x14ac:dyDescent="0.3">
      <c r="A1487" s="4"/>
      <c r="B1487" s="19"/>
      <c r="C1487" s="4"/>
      <c r="D1487" s="4"/>
      <c r="E1487" s="4"/>
      <c r="F1487" s="4"/>
      <c r="G1487" s="4"/>
      <c r="H1487" s="11"/>
      <c r="I1487" s="18"/>
    </row>
    <row r="1488" spans="1:9" x14ac:dyDescent="0.3">
      <c r="A1488" s="4"/>
      <c r="B1488" s="19"/>
      <c r="C1488" s="4"/>
      <c r="D1488" s="4"/>
      <c r="E1488" s="4"/>
      <c r="F1488" s="4"/>
      <c r="G1488" s="4"/>
      <c r="H1488" s="11"/>
      <c r="I1488" s="18"/>
    </row>
    <row r="1489" spans="1:9" x14ac:dyDescent="0.3">
      <c r="A1489" s="4"/>
      <c r="B1489" s="19"/>
      <c r="C1489" s="4"/>
      <c r="D1489" s="4"/>
      <c r="E1489" s="4"/>
      <c r="F1489" s="4"/>
      <c r="G1489" s="4"/>
      <c r="H1489" s="11"/>
      <c r="I1489" s="18"/>
    </row>
    <row r="1490" spans="1:9" x14ac:dyDescent="0.3">
      <c r="A1490" s="4"/>
      <c r="B1490" s="19"/>
      <c r="C1490" s="4"/>
      <c r="D1490" s="4"/>
      <c r="E1490" s="4"/>
      <c r="F1490" s="4"/>
      <c r="G1490" s="4"/>
      <c r="H1490" s="11"/>
      <c r="I1490" s="18"/>
    </row>
    <row r="1491" spans="1:9" x14ac:dyDescent="0.3">
      <c r="A1491" s="4"/>
      <c r="B1491" s="19"/>
      <c r="C1491" s="4"/>
      <c r="D1491" s="4"/>
      <c r="E1491" s="4"/>
      <c r="F1491" s="4"/>
      <c r="G1491" s="4"/>
      <c r="H1491" s="11"/>
      <c r="I1491" s="18"/>
    </row>
    <row r="1492" spans="1:9" x14ac:dyDescent="0.3">
      <c r="A1492" s="4"/>
      <c r="B1492" s="19"/>
      <c r="C1492" s="4"/>
      <c r="D1492" s="4"/>
      <c r="E1492" s="4"/>
      <c r="F1492" s="4"/>
      <c r="G1492" s="4"/>
      <c r="H1492" s="11"/>
      <c r="I1492" s="18"/>
    </row>
    <row r="1493" spans="1:9" x14ac:dyDescent="0.3">
      <c r="A1493" s="4"/>
      <c r="B1493" s="19"/>
      <c r="C1493" s="4"/>
      <c r="D1493" s="4"/>
      <c r="E1493" s="4"/>
      <c r="F1493" s="4"/>
      <c r="G1493" s="4"/>
      <c r="H1493" s="11"/>
      <c r="I1493" s="18"/>
    </row>
    <row r="1494" spans="1:9" x14ac:dyDescent="0.3">
      <c r="A1494" s="4"/>
      <c r="B1494" s="19"/>
      <c r="C1494" s="4"/>
      <c r="D1494" s="4"/>
      <c r="E1494" s="4"/>
      <c r="F1494" s="4"/>
      <c r="G1494" s="4"/>
      <c r="H1494" s="11"/>
      <c r="I1494" s="18"/>
    </row>
    <row r="1495" spans="1:9" x14ac:dyDescent="0.3">
      <c r="A1495" s="4"/>
      <c r="B1495" s="19"/>
      <c r="C1495" s="4"/>
      <c r="D1495" s="4"/>
      <c r="E1495" s="4"/>
      <c r="F1495" s="4"/>
      <c r="G1495" s="4"/>
      <c r="H1495" s="11"/>
      <c r="I1495" s="18"/>
    </row>
    <row r="1496" spans="1:9" x14ac:dyDescent="0.3">
      <c r="A1496" s="4"/>
      <c r="B1496" s="19"/>
      <c r="C1496" s="4"/>
      <c r="D1496" s="4"/>
      <c r="E1496" s="4"/>
      <c r="F1496" s="4"/>
      <c r="G1496" s="4"/>
      <c r="H1496" s="11"/>
      <c r="I1496" s="18"/>
    </row>
    <row r="1497" spans="1:9" x14ac:dyDescent="0.3">
      <c r="A1497" s="4"/>
      <c r="B1497" s="19"/>
      <c r="C1497" s="4"/>
      <c r="D1497" s="4"/>
      <c r="E1497" s="4"/>
      <c r="F1497" s="4"/>
      <c r="G1497" s="4"/>
      <c r="H1497" s="11"/>
      <c r="I1497" s="18"/>
    </row>
    <row r="1498" spans="1:9" x14ac:dyDescent="0.3">
      <c r="A1498" s="4"/>
      <c r="B1498" s="19"/>
      <c r="C1498" s="4"/>
      <c r="D1498" s="4"/>
      <c r="E1498" s="4"/>
      <c r="F1498" s="4"/>
      <c r="G1498" s="4"/>
      <c r="H1498" s="11"/>
      <c r="I1498" s="18"/>
    </row>
    <row r="1499" spans="1:9" x14ac:dyDescent="0.3">
      <c r="A1499" s="4"/>
      <c r="B1499" s="19"/>
      <c r="C1499" s="4"/>
      <c r="D1499" s="4"/>
      <c r="E1499" s="4"/>
      <c r="F1499" s="4"/>
      <c r="G1499" s="4"/>
      <c r="H1499" s="11"/>
      <c r="I1499" s="18"/>
    </row>
    <row r="1500" spans="1:9" x14ac:dyDescent="0.3">
      <c r="A1500" s="4"/>
      <c r="B1500" s="19"/>
      <c r="C1500" s="4"/>
      <c r="D1500" s="4"/>
      <c r="E1500" s="4"/>
      <c r="F1500" s="4"/>
      <c r="G1500" s="4"/>
      <c r="H1500" s="11"/>
      <c r="I1500" s="18"/>
    </row>
    <row r="1501" spans="1:9" x14ac:dyDescent="0.3">
      <c r="A1501" s="4"/>
      <c r="B1501" s="19"/>
      <c r="C1501" s="4"/>
      <c r="D1501" s="4"/>
      <c r="E1501" s="4"/>
      <c r="F1501" s="4"/>
      <c r="G1501" s="4"/>
      <c r="H1501" s="11"/>
      <c r="I1501" s="18"/>
    </row>
    <row r="1502" spans="1:9" x14ac:dyDescent="0.3">
      <c r="A1502" s="4"/>
      <c r="B1502" s="19"/>
      <c r="C1502" s="4"/>
      <c r="D1502" s="4"/>
      <c r="E1502" s="4"/>
      <c r="F1502" s="4"/>
      <c r="G1502" s="4"/>
      <c r="H1502" s="11"/>
      <c r="I1502" s="18"/>
    </row>
    <row r="1503" spans="1:9" x14ac:dyDescent="0.3">
      <c r="A1503" s="4"/>
      <c r="B1503" s="19"/>
      <c r="C1503" s="4"/>
      <c r="D1503" s="4"/>
      <c r="E1503" s="4"/>
      <c r="F1503" s="4"/>
      <c r="G1503" s="4"/>
      <c r="H1503" s="11"/>
      <c r="I1503" s="18"/>
    </row>
    <row r="1504" spans="1:9" x14ac:dyDescent="0.3">
      <c r="A1504" s="4"/>
      <c r="B1504" s="19"/>
      <c r="C1504" s="4"/>
      <c r="D1504" s="4"/>
      <c r="E1504" s="4"/>
      <c r="F1504" s="4"/>
      <c r="G1504" s="4"/>
      <c r="H1504" s="11"/>
      <c r="I1504" s="18"/>
    </row>
    <row r="1505" spans="1:9" x14ac:dyDescent="0.3">
      <c r="A1505" s="4"/>
      <c r="B1505" s="19"/>
      <c r="C1505" s="4"/>
      <c r="D1505" s="4"/>
      <c r="E1505" s="4"/>
      <c r="F1505" s="4"/>
      <c r="G1505" s="4"/>
      <c r="H1505" s="11"/>
      <c r="I1505" s="18"/>
    </row>
    <row r="1506" spans="1:9" x14ac:dyDescent="0.3">
      <c r="A1506" s="4"/>
      <c r="B1506" s="19"/>
      <c r="C1506" s="4"/>
      <c r="D1506" s="4"/>
      <c r="E1506" s="4"/>
      <c r="F1506" s="4"/>
      <c r="G1506" s="4"/>
      <c r="H1506" s="11"/>
      <c r="I1506" s="18"/>
    </row>
    <row r="1507" spans="1:9" x14ac:dyDescent="0.3">
      <c r="A1507" s="4"/>
      <c r="B1507" s="19"/>
      <c r="C1507" s="4"/>
      <c r="D1507" s="4"/>
      <c r="E1507" s="4"/>
      <c r="F1507" s="4"/>
      <c r="G1507" s="4"/>
      <c r="H1507" s="11"/>
      <c r="I1507" s="18"/>
    </row>
    <row r="1508" spans="1:9" x14ac:dyDescent="0.3">
      <c r="A1508" s="4"/>
      <c r="B1508" s="19"/>
      <c r="C1508" s="4"/>
      <c r="D1508" s="4"/>
      <c r="E1508" s="4"/>
      <c r="F1508" s="4"/>
      <c r="G1508" s="4"/>
      <c r="H1508" s="11"/>
      <c r="I1508" s="18"/>
    </row>
    <row r="1509" spans="1:9" x14ac:dyDescent="0.3">
      <c r="A1509" s="4"/>
      <c r="B1509" s="19"/>
      <c r="C1509" s="4"/>
      <c r="D1509" s="4"/>
      <c r="E1509" s="4"/>
      <c r="F1509" s="4"/>
      <c r="G1509" s="4"/>
      <c r="H1509" s="11"/>
      <c r="I1509" s="18"/>
    </row>
    <row r="1510" spans="1:9" x14ac:dyDescent="0.3">
      <c r="A1510" s="4"/>
      <c r="B1510" s="19"/>
      <c r="C1510" s="4"/>
      <c r="D1510" s="4"/>
      <c r="E1510" s="4"/>
      <c r="F1510" s="4"/>
      <c r="G1510" s="4"/>
      <c r="H1510" s="11"/>
      <c r="I1510" s="18"/>
    </row>
    <row r="1511" spans="1:9" x14ac:dyDescent="0.3">
      <c r="A1511" s="4"/>
      <c r="B1511" s="19"/>
      <c r="C1511" s="4"/>
      <c r="D1511" s="4"/>
      <c r="E1511" s="4"/>
      <c r="F1511" s="4"/>
      <c r="G1511" s="4"/>
      <c r="H1511" s="11"/>
      <c r="I1511" s="18"/>
    </row>
    <row r="1512" spans="1:9" x14ac:dyDescent="0.3">
      <c r="A1512" s="4"/>
      <c r="B1512" s="19"/>
      <c r="C1512" s="4"/>
      <c r="D1512" s="4"/>
      <c r="E1512" s="4"/>
      <c r="F1512" s="4"/>
      <c r="G1512" s="4"/>
      <c r="H1512" s="11"/>
      <c r="I1512" s="18"/>
    </row>
    <row r="1513" spans="1:9" x14ac:dyDescent="0.3">
      <c r="A1513" s="4"/>
      <c r="B1513" s="19"/>
      <c r="C1513" s="4"/>
      <c r="D1513" s="4"/>
      <c r="E1513" s="4"/>
      <c r="F1513" s="4"/>
      <c r="G1513" s="4"/>
      <c r="H1513" s="11"/>
      <c r="I1513" s="18"/>
    </row>
    <row r="1514" spans="1:9" x14ac:dyDescent="0.3">
      <c r="A1514" s="4"/>
      <c r="B1514" s="19"/>
      <c r="C1514" s="4"/>
      <c r="D1514" s="4"/>
      <c r="E1514" s="4"/>
      <c r="F1514" s="4"/>
      <c r="G1514" s="4"/>
      <c r="H1514" s="11"/>
      <c r="I1514" s="18"/>
    </row>
    <row r="1515" spans="1:9" x14ac:dyDescent="0.3">
      <c r="A1515" s="4"/>
      <c r="B1515" s="19"/>
      <c r="C1515" s="4"/>
      <c r="D1515" s="4"/>
      <c r="E1515" s="4"/>
      <c r="F1515" s="4"/>
      <c r="G1515" s="4"/>
      <c r="H1515" s="11"/>
      <c r="I1515" s="18"/>
    </row>
    <row r="1516" spans="1:9" x14ac:dyDescent="0.3">
      <c r="A1516" s="4"/>
      <c r="B1516" s="19"/>
      <c r="C1516" s="4"/>
      <c r="D1516" s="4"/>
      <c r="E1516" s="4"/>
      <c r="F1516" s="4"/>
      <c r="G1516" s="4"/>
      <c r="H1516" s="11"/>
      <c r="I1516" s="18"/>
    </row>
    <row r="1517" spans="1:9" x14ac:dyDescent="0.3">
      <c r="A1517" s="4"/>
      <c r="B1517" s="19"/>
      <c r="C1517" s="4"/>
      <c r="D1517" s="4"/>
      <c r="E1517" s="4"/>
      <c r="F1517" s="4"/>
      <c r="G1517" s="4"/>
      <c r="H1517" s="11"/>
      <c r="I1517" s="18"/>
    </row>
    <row r="1518" spans="1:9" x14ac:dyDescent="0.3">
      <c r="A1518" s="4"/>
      <c r="B1518" s="19"/>
      <c r="C1518" s="4"/>
      <c r="D1518" s="4"/>
      <c r="E1518" s="4"/>
      <c r="F1518" s="4"/>
      <c r="G1518" s="4"/>
      <c r="H1518" s="11"/>
      <c r="I1518" s="18"/>
    </row>
    <row r="1519" spans="1:9" x14ac:dyDescent="0.3">
      <c r="A1519" s="4"/>
      <c r="B1519" s="19"/>
      <c r="C1519" s="4"/>
      <c r="D1519" s="4"/>
      <c r="E1519" s="4"/>
      <c r="F1519" s="4"/>
      <c r="G1519" s="4"/>
      <c r="H1519" s="11"/>
      <c r="I1519" s="18"/>
    </row>
    <row r="1520" spans="1:9" x14ac:dyDescent="0.3">
      <c r="A1520" s="4"/>
      <c r="B1520" s="19"/>
      <c r="C1520" s="4"/>
      <c r="D1520" s="4"/>
      <c r="E1520" s="4"/>
      <c r="F1520" s="4"/>
      <c r="G1520" s="4"/>
      <c r="H1520" s="11"/>
      <c r="I1520" s="18"/>
    </row>
    <row r="1521" spans="1:9" x14ac:dyDescent="0.3">
      <c r="A1521" s="4"/>
      <c r="B1521" s="19"/>
      <c r="C1521" s="4"/>
      <c r="D1521" s="4"/>
      <c r="E1521" s="4"/>
      <c r="F1521" s="4"/>
      <c r="G1521" s="4"/>
      <c r="H1521" s="11"/>
      <c r="I1521" s="18"/>
    </row>
    <row r="1522" spans="1:9" x14ac:dyDescent="0.3">
      <c r="A1522" s="4"/>
      <c r="B1522" s="19"/>
      <c r="C1522" s="4"/>
      <c r="D1522" s="4"/>
      <c r="E1522" s="4"/>
      <c r="F1522" s="4"/>
      <c r="G1522" s="4"/>
      <c r="H1522" s="11"/>
      <c r="I1522" s="18"/>
    </row>
    <row r="1523" spans="1:9" x14ac:dyDescent="0.3">
      <c r="A1523" s="4"/>
      <c r="B1523" s="19"/>
      <c r="C1523" s="4"/>
      <c r="D1523" s="4"/>
      <c r="E1523" s="4"/>
      <c r="F1523" s="4"/>
      <c r="G1523" s="4"/>
      <c r="H1523" s="11"/>
      <c r="I1523" s="18"/>
    </row>
    <row r="1524" spans="1:9" x14ac:dyDescent="0.3">
      <c r="A1524" s="4"/>
      <c r="B1524" s="19"/>
      <c r="C1524" s="4"/>
      <c r="D1524" s="4"/>
      <c r="E1524" s="4"/>
      <c r="F1524" s="4"/>
      <c r="G1524" s="4"/>
      <c r="H1524" s="11"/>
      <c r="I1524" s="18"/>
    </row>
    <row r="1525" spans="1:9" x14ac:dyDescent="0.3">
      <c r="A1525" s="4"/>
      <c r="B1525" s="19"/>
      <c r="C1525" s="4"/>
      <c r="D1525" s="4"/>
      <c r="E1525" s="4"/>
      <c r="F1525" s="4"/>
      <c r="G1525" s="4"/>
      <c r="H1525" s="11"/>
      <c r="I1525" s="18"/>
    </row>
    <row r="1526" spans="1:9" x14ac:dyDescent="0.3">
      <c r="A1526" s="4"/>
      <c r="B1526" s="19"/>
      <c r="C1526" s="4"/>
      <c r="D1526" s="4"/>
      <c r="E1526" s="4"/>
      <c r="F1526" s="4"/>
      <c r="G1526" s="4"/>
      <c r="H1526" s="11"/>
      <c r="I1526" s="18"/>
    </row>
    <row r="1527" spans="1:9" x14ac:dyDescent="0.3">
      <c r="A1527" s="4"/>
      <c r="B1527" s="19"/>
      <c r="C1527" s="4"/>
      <c r="D1527" s="4"/>
      <c r="E1527" s="4"/>
      <c r="F1527" s="4"/>
      <c r="G1527" s="4"/>
      <c r="H1527" s="11"/>
      <c r="I1527" s="18"/>
    </row>
    <row r="1528" spans="1:9" x14ac:dyDescent="0.3">
      <c r="A1528" s="4"/>
      <c r="B1528" s="19"/>
      <c r="C1528" s="4"/>
      <c r="D1528" s="4"/>
      <c r="E1528" s="4"/>
      <c r="F1528" s="4"/>
      <c r="G1528" s="4"/>
      <c r="H1528" s="11"/>
      <c r="I1528" s="18"/>
    </row>
    <row r="1529" spans="1:9" x14ac:dyDescent="0.3">
      <c r="A1529" s="4"/>
      <c r="B1529" s="19"/>
      <c r="C1529" s="4"/>
      <c r="D1529" s="4"/>
      <c r="E1529" s="4"/>
      <c r="F1529" s="4"/>
      <c r="G1529" s="4"/>
      <c r="H1529" s="11"/>
      <c r="I1529" s="18"/>
    </row>
    <row r="1530" spans="1:9" x14ac:dyDescent="0.3">
      <c r="A1530" s="4"/>
      <c r="B1530" s="19"/>
      <c r="C1530" s="4"/>
      <c r="D1530" s="4"/>
      <c r="E1530" s="4"/>
      <c r="F1530" s="4"/>
      <c r="G1530" s="4"/>
      <c r="H1530" s="11"/>
      <c r="I1530" s="18"/>
    </row>
    <row r="1531" spans="1:9" x14ac:dyDescent="0.3">
      <c r="A1531" s="4"/>
      <c r="B1531" s="19"/>
      <c r="C1531" s="4"/>
      <c r="D1531" s="4"/>
      <c r="E1531" s="4"/>
      <c r="F1531" s="4"/>
      <c r="G1531" s="4"/>
      <c r="H1531" s="11"/>
      <c r="I1531" s="18"/>
    </row>
    <row r="1532" spans="1:9" x14ac:dyDescent="0.3">
      <c r="A1532" s="4"/>
      <c r="B1532" s="19"/>
      <c r="C1532" s="4"/>
      <c r="D1532" s="4"/>
      <c r="E1532" s="4"/>
      <c r="F1532" s="4"/>
      <c r="G1532" s="4"/>
      <c r="H1532" s="11"/>
      <c r="I1532" s="18"/>
    </row>
    <row r="1533" spans="1:9" x14ac:dyDescent="0.3">
      <c r="A1533" s="4"/>
      <c r="B1533" s="19"/>
      <c r="C1533" s="4"/>
      <c r="D1533" s="4"/>
      <c r="E1533" s="4"/>
      <c r="F1533" s="4"/>
      <c r="G1533" s="4"/>
      <c r="H1533" s="11"/>
      <c r="I1533" s="18"/>
    </row>
    <row r="1534" spans="1:9" x14ac:dyDescent="0.3">
      <c r="A1534" s="4"/>
      <c r="B1534" s="19"/>
      <c r="C1534" s="4"/>
      <c r="D1534" s="4"/>
      <c r="E1534" s="4"/>
      <c r="F1534" s="4"/>
      <c r="G1534" s="4"/>
      <c r="H1534" s="11"/>
      <c r="I1534" s="18"/>
    </row>
    <row r="1535" spans="1:9" x14ac:dyDescent="0.3">
      <c r="A1535" s="4"/>
      <c r="B1535" s="19"/>
      <c r="C1535" s="4"/>
      <c r="D1535" s="4"/>
      <c r="E1535" s="4"/>
      <c r="F1535" s="4"/>
      <c r="G1535" s="4"/>
      <c r="H1535" s="11"/>
      <c r="I1535" s="18"/>
    </row>
    <row r="1536" spans="1:9" x14ac:dyDescent="0.3">
      <c r="A1536" s="4"/>
      <c r="B1536" s="19"/>
      <c r="C1536" s="4"/>
      <c r="D1536" s="4"/>
      <c r="E1536" s="4"/>
      <c r="F1536" s="4"/>
      <c r="G1536" s="4"/>
      <c r="H1536" s="11"/>
      <c r="I1536" s="18"/>
    </row>
    <row r="1537" spans="1:9" x14ac:dyDescent="0.3">
      <c r="A1537" s="4"/>
      <c r="B1537" s="19"/>
      <c r="C1537" s="4"/>
      <c r="D1537" s="4"/>
      <c r="E1537" s="4"/>
      <c r="F1537" s="4"/>
      <c r="G1537" s="4"/>
      <c r="H1537" s="11"/>
      <c r="I1537" s="18"/>
    </row>
    <row r="1538" spans="1:9" x14ac:dyDescent="0.3">
      <c r="A1538" s="4"/>
      <c r="B1538" s="19"/>
      <c r="C1538" s="4"/>
      <c r="D1538" s="4"/>
      <c r="E1538" s="4"/>
      <c r="F1538" s="4"/>
      <c r="G1538" s="4"/>
      <c r="H1538" s="11"/>
      <c r="I1538" s="18"/>
    </row>
    <row r="1539" spans="1:9" x14ac:dyDescent="0.3">
      <c r="A1539" s="4"/>
      <c r="B1539" s="19"/>
      <c r="C1539" s="4"/>
      <c r="D1539" s="4"/>
      <c r="E1539" s="4"/>
      <c r="F1539" s="4"/>
      <c r="G1539" s="4"/>
      <c r="H1539" s="11"/>
      <c r="I1539" s="18"/>
    </row>
    <row r="1540" spans="1:9" x14ac:dyDescent="0.3">
      <c r="A1540" s="4"/>
      <c r="B1540" s="19"/>
      <c r="C1540" s="4"/>
      <c r="D1540" s="4"/>
      <c r="E1540" s="4"/>
      <c r="F1540" s="4"/>
      <c r="G1540" s="4"/>
      <c r="H1540" s="11"/>
      <c r="I1540" s="18"/>
    </row>
    <row r="1541" spans="1:9" x14ac:dyDescent="0.3">
      <c r="A1541" s="4"/>
      <c r="B1541" s="19"/>
      <c r="C1541" s="4"/>
      <c r="D1541" s="4"/>
      <c r="E1541" s="4"/>
      <c r="F1541" s="4"/>
      <c r="G1541" s="4"/>
      <c r="H1541" s="11"/>
      <c r="I1541" s="18"/>
    </row>
    <row r="1542" spans="1:9" x14ac:dyDescent="0.3">
      <c r="A1542" s="4"/>
      <c r="B1542" s="19"/>
      <c r="C1542" s="4"/>
      <c r="D1542" s="4"/>
      <c r="E1542" s="4"/>
      <c r="F1542" s="4"/>
      <c r="G1542" s="4"/>
      <c r="H1542" s="11"/>
      <c r="I1542" s="18"/>
    </row>
    <row r="1543" spans="1:9" x14ac:dyDescent="0.3">
      <c r="A1543" s="4"/>
      <c r="B1543" s="19"/>
      <c r="C1543" s="4"/>
      <c r="D1543" s="4"/>
      <c r="E1543" s="4"/>
      <c r="F1543" s="4"/>
      <c r="G1543" s="4"/>
      <c r="H1543" s="11"/>
      <c r="I1543" s="18"/>
    </row>
    <row r="1544" spans="1:9" x14ac:dyDescent="0.3">
      <c r="A1544" s="4"/>
      <c r="B1544" s="19"/>
      <c r="C1544" s="4"/>
      <c r="D1544" s="4"/>
      <c r="E1544" s="4"/>
      <c r="F1544" s="4"/>
      <c r="G1544" s="4"/>
      <c r="H1544" s="11"/>
      <c r="I1544" s="18"/>
    </row>
    <row r="1545" spans="1:9" x14ac:dyDescent="0.3">
      <c r="A1545" s="4"/>
      <c r="B1545" s="19"/>
      <c r="C1545" s="4"/>
      <c r="D1545" s="4"/>
      <c r="E1545" s="4"/>
      <c r="F1545" s="4"/>
      <c r="G1545" s="4"/>
      <c r="H1545" s="11"/>
      <c r="I1545" s="18"/>
    </row>
    <row r="1546" spans="1:9" x14ac:dyDescent="0.3">
      <c r="A1546" s="4"/>
      <c r="B1546" s="19"/>
      <c r="C1546" s="4"/>
      <c r="D1546" s="4"/>
      <c r="E1546" s="4"/>
      <c r="F1546" s="4"/>
      <c r="G1546" s="4"/>
      <c r="H1546" s="11"/>
      <c r="I1546" s="18"/>
    </row>
    <row r="1547" spans="1:9" x14ac:dyDescent="0.3">
      <c r="A1547" s="4"/>
      <c r="B1547" s="19"/>
      <c r="C1547" s="4"/>
      <c r="D1547" s="4"/>
      <c r="E1547" s="4"/>
      <c r="F1547" s="4"/>
      <c r="G1547" s="4"/>
      <c r="H1547" s="11"/>
      <c r="I1547" s="18"/>
    </row>
    <row r="1548" spans="1:9" x14ac:dyDescent="0.3">
      <c r="A1548" s="4"/>
      <c r="B1548" s="19"/>
      <c r="C1548" s="4"/>
      <c r="D1548" s="4"/>
      <c r="E1548" s="4"/>
      <c r="F1548" s="4"/>
      <c r="G1548" s="4"/>
      <c r="H1548" s="11"/>
      <c r="I1548" s="18"/>
    </row>
    <row r="1549" spans="1:9" x14ac:dyDescent="0.3">
      <c r="A1549" s="4"/>
      <c r="B1549" s="19"/>
      <c r="C1549" s="4"/>
      <c r="D1549" s="4"/>
      <c r="E1549" s="4"/>
      <c r="F1549" s="4"/>
      <c r="G1549" s="4"/>
      <c r="H1549" s="11"/>
      <c r="I1549" s="18"/>
    </row>
    <row r="1550" spans="1:9" x14ac:dyDescent="0.3">
      <c r="A1550" s="4"/>
      <c r="B1550" s="19"/>
      <c r="C1550" s="4"/>
      <c r="D1550" s="4"/>
      <c r="E1550" s="4"/>
      <c r="F1550" s="4"/>
      <c r="G1550" s="4"/>
      <c r="H1550" s="11"/>
      <c r="I1550" s="18"/>
    </row>
    <row r="1551" spans="1:9" x14ac:dyDescent="0.3">
      <c r="A1551" s="4"/>
      <c r="B1551" s="19"/>
      <c r="C1551" s="4"/>
      <c r="D1551" s="4"/>
      <c r="E1551" s="4"/>
      <c r="F1551" s="4"/>
      <c r="G1551" s="4"/>
      <c r="H1551" s="11"/>
      <c r="I1551" s="18"/>
    </row>
    <row r="1552" spans="1:9" x14ac:dyDescent="0.3">
      <c r="A1552" s="4"/>
      <c r="B1552" s="19"/>
      <c r="C1552" s="4"/>
      <c r="D1552" s="4"/>
      <c r="E1552" s="4"/>
      <c r="F1552" s="4"/>
      <c r="G1552" s="4"/>
      <c r="H1552" s="11"/>
      <c r="I1552" s="18"/>
    </row>
    <row r="1553" spans="1:9" x14ac:dyDescent="0.3">
      <c r="A1553" s="4"/>
      <c r="B1553" s="19"/>
      <c r="C1553" s="4"/>
      <c r="D1553" s="4"/>
      <c r="E1553" s="4"/>
      <c r="F1553" s="4"/>
      <c r="G1553" s="4"/>
      <c r="H1553" s="11"/>
      <c r="I1553" s="18"/>
    </row>
    <row r="1554" spans="1:9" x14ac:dyDescent="0.3">
      <c r="A1554" s="4"/>
      <c r="B1554" s="19"/>
      <c r="C1554" s="4"/>
      <c r="D1554" s="4"/>
      <c r="E1554" s="4"/>
      <c r="F1554" s="4"/>
      <c r="G1554" s="4"/>
      <c r="H1554" s="11"/>
      <c r="I1554" s="18"/>
    </row>
    <row r="1555" spans="1:9" x14ac:dyDescent="0.3">
      <c r="A1555" s="4"/>
      <c r="B1555" s="19"/>
      <c r="C1555" s="4"/>
      <c r="D1555" s="4"/>
      <c r="E1555" s="4"/>
      <c r="F1555" s="4"/>
      <c r="G1555" s="4"/>
      <c r="H1555" s="11"/>
      <c r="I1555" s="18"/>
    </row>
    <row r="1556" spans="1:9" x14ac:dyDescent="0.3">
      <c r="A1556" s="4"/>
      <c r="B1556" s="19"/>
      <c r="C1556" s="4"/>
      <c r="D1556" s="4"/>
      <c r="E1556" s="4"/>
      <c r="F1556" s="4"/>
      <c r="G1556" s="4"/>
      <c r="H1556" s="11"/>
      <c r="I1556" s="18"/>
    </row>
    <row r="1557" spans="1:9" x14ac:dyDescent="0.3">
      <c r="A1557" s="4"/>
      <c r="B1557" s="19"/>
      <c r="C1557" s="4"/>
      <c r="D1557" s="4"/>
      <c r="E1557" s="4"/>
      <c r="F1557" s="4"/>
      <c r="G1557" s="4"/>
      <c r="H1557" s="11"/>
      <c r="I1557" s="18"/>
    </row>
    <row r="1558" spans="1:9" x14ac:dyDescent="0.3">
      <c r="A1558" s="4"/>
      <c r="B1558" s="19"/>
      <c r="C1558" s="4"/>
      <c r="D1558" s="4"/>
      <c r="E1558" s="4"/>
      <c r="F1558" s="4"/>
      <c r="G1558" s="4"/>
      <c r="H1558" s="11"/>
      <c r="I1558" s="18"/>
    </row>
    <row r="1559" spans="1:9" x14ac:dyDescent="0.3">
      <c r="A1559" s="4"/>
      <c r="B1559" s="19"/>
      <c r="C1559" s="4"/>
      <c r="D1559" s="4"/>
      <c r="E1559" s="4"/>
      <c r="F1559" s="4"/>
      <c r="G1559" s="4"/>
      <c r="H1559" s="11"/>
      <c r="I1559" s="18"/>
    </row>
    <row r="1560" spans="1:9" x14ac:dyDescent="0.3">
      <c r="A1560" s="4"/>
      <c r="B1560" s="19"/>
      <c r="C1560" s="4"/>
      <c r="D1560" s="4"/>
      <c r="E1560" s="4"/>
      <c r="F1560" s="4"/>
      <c r="G1560" s="4"/>
      <c r="H1560" s="11"/>
      <c r="I1560" s="18"/>
    </row>
    <row r="1561" spans="1:9" x14ac:dyDescent="0.3">
      <c r="A1561" s="4"/>
      <c r="B1561" s="19"/>
      <c r="C1561" s="4"/>
      <c r="D1561" s="4"/>
      <c r="E1561" s="4"/>
      <c r="F1561" s="4"/>
      <c r="G1561" s="4"/>
      <c r="H1561" s="11"/>
      <c r="I1561" s="18"/>
    </row>
    <row r="1562" spans="1:9" x14ac:dyDescent="0.3">
      <c r="A1562" s="4"/>
      <c r="B1562" s="19"/>
      <c r="C1562" s="4"/>
      <c r="D1562" s="4"/>
      <c r="E1562" s="4"/>
      <c r="F1562" s="4"/>
      <c r="G1562" s="4"/>
      <c r="H1562" s="11"/>
      <c r="I1562" s="18"/>
    </row>
    <row r="1563" spans="1:9" x14ac:dyDescent="0.3">
      <c r="A1563" s="4"/>
      <c r="B1563" s="19"/>
      <c r="C1563" s="4"/>
      <c r="D1563" s="4"/>
      <c r="E1563" s="4"/>
      <c r="F1563" s="4"/>
      <c r="G1563" s="4"/>
      <c r="H1563" s="11"/>
      <c r="I1563" s="18"/>
    </row>
    <row r="1564" spans="1:9" x14ac:dyDescent="0.3">
      <c r="A1564" s="4"/>
      <c r="B1564" s="19"/>
      <c r="C1564" s="4"/>
      <c r="D1564" s="4"/>
      <c r="E1564" s="4"/>
      <c r="F1564" s="4"/>
      <c r="G1564" s="4"/>
      <c r="H1564" s="11"/>
      <c r="I1564" s="18"/>
    </row>
    <row r="1565" spans="1:9" x14ac:dyDescent="0.3">
      <c r="A1565" s="4"/>
      <c r="B1565" s="19"/>
      <c r="C1565" s="4"/>
      <c r="D1565" s="4"/>
      <c r="E1565" s="4"/>
      <c r="F1565" s="4"/>
      <c r="G1565" s="4"/>
      <c r="H1565" s="11"/>
      <c r="I1565" s="18"/>
    </row>
    <row r="1566" spans="1:9" x14ac:dyDescent="0.3">
      <c r="A1566" s="4"/>
      <c r="B1566" s="19"/>
      <c r="C1566" s="4"/>
      <c r="D1566" s="4"/>
      <c r="E1566" s="4"/>
      <c r="F1566" s="4"/>
      <c r="G1566" s="4"/>
      <c r="H1566" s="11"/>
      <c r="I1566" s="18"/>
    </row>
    <row r="1567" spans="1:9" x14ac:dyDescent="0.3">
      <c r="A1567" s="4"/>
      <c r="B1567" s="19"/>
      <c r="C1567" s="4"/>
      <c r="D1567" s="4"/>
      <c r="E1567" s="4"/>
      <c r="F1567" s="4"/>
      <c r="G1567" s="4"/>
      <c r="H1567" s="11"/>
      <c r="I1567" s="18"/>
    </row>
    <row r="1568" spans="1:9" x14ac:dyDescent="0.3">
      <c r="A1568" s="4"/>
      <c r="B1568" s="19"/>
      <c r="C1568" s="4"/>
      <c r="D1568" s="4"/>
      <c r="E1568" s="4"/>
      <c r="F1568" s="4"/>
      <c r="G1568" s="4"/>
      <c r="H1568" s="11"/>
      <c r="I1568" s="18"/>
    </row>
    <row r="1569" spans="1:9" x14ac:dyDescent="0.3">
      <c r="A1569" s="4"/>
      <c r="B1569" s="19"/>
      <c r="C1569" s="4"/>
      <c r="D1569" s="4"/>
      <c r="E1569" s="4"/>
      <c r="F1569" s="4"/>
      <c r="G1569" s="4"/>
      <c r="H1569" s="11"/>
      <c r="I1569" s="18"/>
    </row>
    <row r="1570" spans="1:9" x14ac:dyDescent="0.3">
      <c r="A1570" s="4"/>
      <c r="B1570" s="19"/>
      <c r="C1570" s="4"/>
      <c r="D1570" s="4"/>
      <c r="E1570" s="4"/>
      <c r="F1570" s="4"/>
      <c r="G1570" s="4"/>
      <c r="H1570" s="11"/>
      <c r="I1570" s="18"/>
    </row>
    <row r="1571" spans="1:9" x14ac:dyDescent="0.3">
      <c r="A1571" s="4"/>
      <c r="B1571" s="19"/>
      <c r="C1571" s="4"/>
      <c r="D1571" s="4"/>
      <c r="E1571" s="4"/>
      <c r="F1571" s="4"/>
      <c r="G1571" s="4"/>
      <c r="H1571" s="11"/>
      <c r="I1571" s="18"/>
    </row>
    <row r="1572" spans="1:9" x14ac:dyDescent="0.3">
      <c r="A1572" s="4"/>
      <c r="B1572" s="19"/>
      <c r="C1572" s="4"/>
      <c r="D1572" s="4"/>
      <c r="E1572" s="4"/>
      <c r="F1572" s="4"/>
      <c r="G1572" s="4"/>
      <c r="H1572" s="11"/>
      <c r="I1572" s="18"/>
    </row>
    <row r="1573" spans="1:9" x14ac:dyDescent="0.3">
      <c r="A1573" s="4"/>
      <c r="B1573" s="19"/>
      <c r="C1573" s="4"/>
      <c r="D1573" s="4"/>
      <c r="E1573" s="4"/>
      <c r="F1573" s="4"/>
      <c r="G1573" s="4"/>
      <c r="H1573" s="11"/>
      <c r="I1573" s="18"/>
    </row>
    <row r="1574" spans="1:9" x14ac:dyDescent="0.3">
      <c r="A1574" s="4"/>
      <c r="B1574" s="19"/>
      <c r="C1574" s="4"/>
      <c r="D1574" s="4"/>
      <c r="E1574" s="4"/>
      <c r="F1574" s="4"/>
      <c r="G1574" s="4"/>
      <c r="H1574" s="11"/>
      <c r="I1574" s="18"/>
    </row>
    <row r="1575" spans="1:9" x14ac:dyDescent="0.3">
      <c r="A1575" s="4"/>
      <c r="B1575" s="19"/>
      <c r="C1575" s="4"/>
      <c r="D1575" s="4"/>
      <c r="E1575" s="4"/>
      <c r="F1575" s="4"/>
      <c r="G1575" s="4"/>
      <c r="H1575" s="11"/>
      <c r="I1575" s="18"/>
    </row>
    <row r="1576" spans="1:9" x14ac:dyDescent="0.3">
      <c r="A1576" s="4"/>
      <c r="B1576" s="19"/>
      <c r="C1576" s="4"/>
      <c r="D1576" s="4"/>
      <c r="E1576" s="4"/>
      <c r="F1576" s="4"/>
      <c r="G1576" s="4"/>
      <c r="H1576" s="11"/>
      <c r="I1576" s="18"/>
    </row>
    <row r="1577" spans="1:9" x14ac:dyDescent="0.3">
      <c r="A1577" s="4"/>
      <c r="B1577" s="19"/>
      <c r="C1577" s="4"/>
      <c r="D1577" s="4"/>
      <c r="E1577" s="4"/>
      <c r="F1577" s="4"/>
      <c r="G1577" s="4"/>
      <c r="H1577" s="11"/>
      <c r="I1577" s="18"/>
    </row>
    <row r="1578" spans="1:9" x14ac:dyDescent="0.3">
      <c r="A1578" s="4"/>
      <c r="B1578" s="19"/>
      <c r="C1578" s="4"/>
      <c r="D1578" s="4"/>
      <c r="E1578" s="4"/>
      <c r="F1578" s="4"/>
      <c r="G1578" s="4"/>
      <c r="H1578" s="11"/>
      <c r="I1578" s="18"/>
    </row>
    <row r="1579" spans="1:9" x14ac:dyDescent="0.3">
      <c r="A1579" s="4"/>
      <c r="B1579" s="19"/>
      <c r="C1579" s="4"/>
      <c r="D1579" s="4"/>
      <c r="E1579" s="4"/>
      <c r="F1579" s="4"/>
      <c r="G1579" s="4"/>
      <c r="H1579" s="11"/>
      <c r="I1579" s="18"/>
    </row>
    <row r="1580" spans="1:9" x14ac:dyDescent="0.3">
      <c r="A1580" s="4"/>
      <c r="B1580" s="19"/>
      <c r="C1580" s="4"/>
      <c r="D1580" s="4"/>
      <c r="E1580" s="4"/>
      <c r="F1580" s="4"/>
      <c r="G1580" s="4"/>
      <c r="H1580" s="11"/>
      <c r="I1580" s="18"/>
    </row>
    <row r="1581" spans="1:9" x14ac:dyDescent="0.3">
      <c r="A1581" s="4"/>
      <c r="B1581" s="19"/>
      <c r="C1581" s="4"/>
      <c r="D1581" s="4"/>
      <c r="E1581" s="4"/>
      <c r="F1581" s="4"/>
      <c r="G1581" s="4"/>
      <c r="H1581" s="11"/>
      <c r="I1581" s="18"/>
    </row>
    <row r="1582" spans="1:9" x14ac:dyDescent="0.3">
      <c r="A1582" s="4"/>
      <c r="B1582" s="19"/>
      <c r="C1582" s="4"/>
      <c r="D1582" s="4"/>
      <c r="E1582" s="4"/>
      <c r="F1582" s="4"/>
      <c r="G1582" s="4"/>
      <c r="H1582" s="11"/>
      <c r="I1582" s="18"/>
    </row>
    <row r="1583" spans="1:9" x14ac:dyDescent="0.3">
      <c r="A1583" s="4"/>
      <c r="B1583" s="19"/>
      <c r="C1583" s="4"/>
      <c r="D1583" s="4"/>
      <c r="E1583" s="4"/>
      <c r="F1583" s="4"/>
      <c r="G1583" s="4"/>
      <c r="H1583" s="11"/>
      <c r="I1583" s="18"/>
    </row>
    <row r="1584" spans="1:9" x14ac:dyDescent="0.3">
      <c r="A1584" s="4"/>
      <c r="B1584" s="19"/>
      <c r="C1584" s="4"/>
      <c r="D1584" s="4"/>
      <c r="E1584" s="4"/>
      <c r="F1584" s="4"/>
      <c r="G1584" s="4"/>
      <c r="H1584" s="11"/>
      <c r="I1584" s="18"/>
    </row>
    <row r="1585" spans="1:9" x14ac:dyDescent="0.3">
      <c r="A1585" s="4"/>
      <c r="B1585" s="19"/>
      <c r="C1585" s="4"/>
      <c r="D1585" s="4"/>
      <c r="E1585" s="4"/>
      <c r="F1585" s="4"/>
      <c r="G1585" s="4"/>
      <c r="H1585" s="11"/>
      <c r="I1585" s="18"/>
    </row>
    <row r="1586" spans="1:9" x14ac:dyDescent="0.3">
      <c r="A1586" s="4"/>
      <c r="B1586" s="19"/>
      <c r="C1586" s="4"/>
      <c r="D1586" s="4"/>
      <c r="E1586" s="4"/>
      <c r="F1586" s="4"/>
      <c r="G1586" s="4"/>
      <c r="H1586" s="11"/>
      <c r="I1586" s="18"/>
    </row>
    <row r="1587" spans="1:9" x14ac:dyDescent="0.3">
      <c r="A1587" s="4"/>
      <c r="B1587" s="19"/>
      <c r="C1587" s="4"/>
      <c r="D1587" s="4"/>
      <c r="E1587" s="4"/>
      <c r="F1587" s="4"/>
      <c r="G1587" s="4"/>
      <c r="H1587" s="11"/>
      <c r="I1587" s="18"/>
    </row>
    <row r="1588" spans="1:9" x14ac:dyDescent="0.3">
      <c r="A1588" s="4"/>
      <c r="B1588" s="19"/>
      <c r="C1588" s="4"/>
      <c r="D1588" s="4"/>
      <c r="E1588" s="4"/>
      <c r="F1588" s="4"/>
      <c r="G1588" s="4"/>
      <c r="H1588" s="11"/>
      <c r="I1588" s="18"/>
    </row>
    <row r="1589" spans="1:9" x14ac:dyDescent="0.3">
      <c r="A1589" s="4"/>
      <c r="B1589" s="19"/>
      <c r="C1589" s="4"/>
      <c r="D1589" s="4"/>
      <c r="E1589" s="4"/>
      <c r="F1589" s="4"/>
      <c r="G1589" s="4"/>
      <c r="H1589" s="11"/>
      <c r="I1589" s="18"/>
    </row>
    <row r="1590" spans="1:9" x14ac:dyDescent="0.3">
      <c r="A1590" s="4"/>
      <c r="B1590" s="19"/>
      <c r="C1590" s="4"/>
      <c r="D1590" s="4"/>
      <c r="E1590" s="4"/>
      <c r="F1590" s="4"/>
      <c r="G1590" s="4"/>
      <c r="H1590" s="11"/>
      <c r="I1590" s="18"/>
    </row>
    <row r="1591" spans="1:9" x14ac:dyDescent="0.3">
      <c r="A1591" s="4"/>
      <c r="B1591" s="19"/>
      <c r="C1591" s="4"/>
      <c r="D1591" s="4"/>
      <c r="E1591" s="4"/>
      <c r="F1591" s="4"/>
      <c r="G1591" s="4"/>
      <c r="H1591" s="11"/>
      <c r="I1591" s="18"/>
    </row>
    <row r="1592" spans="1:9" x14ac:dyDescent="0.3">
      <c r="A1592" s="4"/>
      <c r="B1592" s="19"/>
      <c r="C1592" s="4"/>
      <c r="D1592" s="4"/>
      <c r="E1592" s="4"/>
      <c r="F1592" s="4"/>
      <c r="G1592" s="4"/>
      <c r="H1592" s="11"/>
      <c r="I1592" s="18"/>
    </row>
    <row r="1593" spans="1:9" x14ac:dyDescent="0.3">
      <c r="A1593" s="4"/>
      <c r="B1593" s="19"/>
      <c r="C1593" s="4"/>
      <c r="D1593" s="4"/>
      <c r="E1593" s="4"/>
      <c r="F1593" s="4"/>
      <c r="G1593" s="4"/>
      <c r="H1593" s="11"/>
      <c r="I1593" s="18"/>
    </row>
    <row r="1594" spans="1:9" x14ac:dyDescent="0.3">
      <c r="A1594" s="4"/>
      <c r="B1594" s="19"/>
      <c r="C1594" s="4"/>
      <c r="D1594" s="4"/>
      <c r="E1594" s="4"/>
      <c r="F1594" s="4"/>
      <c r="G1594" s="4"/>
      <c r="H1594" s="11"/>
      <c r="I1594" s="18"/>
    </row>
    <row r="1595" spans="1:9" x14ac:dyDescent="0.3">
      <c r="A1595" s="4"/>
      <c r="B1595" s="19"/>
      <c r="C1595" s="4"/>
      <c r="D1595" s="4"/>
      <c r="E1595" s="4"/>
      <c r="F1595" s="4"/>
      <c r="G1595" s="4"/>
      <c r="H1595" s="11"/>
      <c r="I1595" s="18"/>
    </row>
    <row r="1596" spans="1:9" x14ac:dyDescent="0.3">
      <c r="A1596" s="4"/>
      <c r="B1596" s="19"/>
      <c r="C1596" s="4"/>
      <c r="D1596" s="4"/>
      <c r="E1596" s="4"/>
      <c r="F1596" s="4"/>
      <c r="G1596" s="4"/>
      <c r="H1596" s="11"/>
      <c r="I1596" s="18"/>
    </row>
    <row r="1597" spans="1:9" x14ac:dyDescent="0.3">
      <c r="A1597" s="4"/>
      <c r="B1597" s="19"/>
      <c r="C1597" s="4"/>
      <c r="D1597" s="4"/>
      <c r="E1597" s="4"/>
      <c r="F1597" s="4"/>
      <c r="G1597" s="4"/>
      <c r="H1597" s="11"/>
      <c r="I1597" s="18"/>
    </row>
    <row r="1598" spans="1:9" x14ac:dyDescent="0.3">
      <c r="A1598" s="4"/>
      <c r="B1598" s="19"/>
      <c r="C1598" s="4"/>
      <c r="D1598" s="4"/>
      <c r="E1598" s="4"/>
      <c r="F1598" s="4"/>
      <c r="G1598" s="4"/>
      <c r="H1598" s="11"/>
      <c r="I1598" s="18"/>
    </row>
    <row r="1599" spans="1:9" x14ac:dyDescent="0.3">
      <c r="A1599" s="4"/>
      <c r="B1599" s="19"/>
      <c r="C1599" s="4"/>
      <c r="D1599" s="4"/>
      <c r="E1599" s="4"/>
      <c r="F1599" s="4"/>
      <c r="G1599" s="4"/>
      <c r="H1599" s="11"/>
      <c r="I1599" s="18"/>
    </row>
    <row r="1600" spans="1:9" x14ac:dyDescent="0.3">
      <c r="A1600" s="4"/>
      <c r="B1600" s="19"/>
      <c r="C1600" s="4"/>
      <c r="D1600" s="4"/>
      <c r="E1600" s="4"/>
      <c r="F1600" s="4"/>
      <c r="G1600" s="4"/>
      <c r="H1600" s="11"/>
      <c r="I1600" s="18"/>
    </row>
    <row r="1601" spans="1:9" x14ac:dyDescent="0.3">
      <c r="A1601" s="4"/>
      <c r="B1601" s="19"/>
      <c r="C1601" s="4"/>
      <c r="D1601" s="4"/>
      <c r="E1601" s="4"/>
      <c r="F1601" s="4"/>
      <c r="G1601" s="4"/>
      <c r="H1601" s="11"/>
      <c r="I1601" s="18"/>
    </row>
    <row r="1602" spans="1:9" x14ac:dyDescent="0.3">
      <c r="A1602" s="4"/>
      <c r="B1602" s="19"/>
      <c r="C1602" s="4"/>
      <c r="D1602" s="4"/>
      <c r="E1602" s="4"/>
      <c r="F1602" s="4"/>
      <c r="G1602" s="4"/>
      <c r="H1602" s="11"/>
      <c r="I1602" s="18"/>
    </row>
    <row r="1603" spans="1:9" x14ac:dyDescent="0.3">
      <c r="A1603" s="4"/>
      <c r="B1603" s="19"/>
      <c r="C1603" s="4"/>
      <c r="D1603" s="4"/>
      <c r="E1603" s="4"/>
      <c r="F1603" s="4"/>
      <c r="G1603" s="4"/>
      <c r="H1603" s="11"/>
      <c r="I1603" s="18"/>
    </row>
    <row r="1604" spans="1:9" x14ac:dyDescent="0.3">
      <c r="A1604" s="4"/>
      <c r="B1604" s="19"/>
      <c r="C1604" s="4"/>
      <c r="D1604" s="4"/>
      <c r="E1604" s="4"/>
      <c r="F1604" s="4"/>
      <c r="G1604" s="4"/>
      <c r="H1604" s="11"/>
      <c r="I1604" s="18"/>
    </row>
    <row r="1605" spans="1:9" x14ac:dyDescent="0.3">
      <c r="A1605" s="4"/>
      <c r="B1605" s="19"/>
      <c r="C1605" s="4"/>
      <c r="D1605" s="4"/>
      <c r="E1605" s="4"/>
      <c r="F1605" s="4"/>
      <c r="G1605" s="4"/>
      <c r="H1605" s="11"/>
      <c r="I1605" s="18"/>
    </row>
    <row r="1606" spans="1:9" x14ac:dyDescent="0.3">
      <c r="A1606" s="4"/>
      <c r="B1606" s="19"/>
      <c r="C1606" s="4"/>
      <c r="D1606" s="4"/>
      <c r="E1606" s="4"/>
      <c r="F1606" s="4"/>
      <c r="G1606" s="4"/>
      <c r="H1606" s="11"/>
      <c r="I1606" s="18"/>
    </row>
    <row r="1607" spans="1:9" x14ac:dyDescent="0.3">
      <c r="A1607" s="4"/>
      <c r="B1607" s="19"/>
      <c r="C1607" s="4"/>
      <c r="D1607" s="4"/>
      <c r="E1607" s="4"/>
      <c r="F1607" s="4"/>
      <c r="G1607" s="4"/>
      <c r="H1607" s="11"/>
      <c r="I1607" s="18"/>
    </row>
    <row r="1608" spans="1:9" x14ac:dyDescent="0.3">
      <c r="A1608" s="4"/>
      <c r="B1608" s="19"/>
      <c r="C1608" s="4"/>
      <c r="D1608" s="4"/>
      <c r="E1608" s="4"/>
      <c r="F1608" s="4"/>
      <c r="G1608" s="4"/>
      <c r="H1608" s="11"/>
      <c r="I1608" s="18"/>
    </row>
    <row r="1609" spans="1:9" x14ac:dyDescent="0.3">
      <c r="A1609" s="4"/>
      <c r="B1609" s="19"/>
      <c r="C1609" s="4"/>
      <c r="D1609" s="4"/>
      <c r="E1609" s="4"/>
      <c r="F1609" s="4"/>
      <c r="G1609" s="4"/>
      <c r="H1609" s="11"/>
      <c r="I1609" s="18"/>
    </row>
    <row r="1610" spans="1:9" x14ac:dyDescent="0.3">
      <c r="A1610" s="4"/>
      <c r="B1610" s="19"/>
      <c r="C1610" s="4"/>
      <c r="D1610" s="4"/>
      <c r="E1610" s="4"/>
      <c r="F1610" s="4"/>
      <c r="G1610" s="4"/>
      <c r="H1610" s="11"/>
      <c r="I1610" s="18"/>
    </row>
    <row r="1611" spans="1:9" x14ac:dyDescent="0.3">
      <c r="A1611" s="4"/>
      <c r="B1611" s="19"/>
      <c r="C1611" s="4"/>
      <c r="D1611" s="4"/>
      <c r="E1611" s="4"/>
      <c r="F1611" s="4"/>
      <c r="G1611" s="4"/>
      <c r="H1611" s="11"/>
      <c r="I1611" s="18"/>
    </row>
    <row r="1612" spans="1:9" x14ac:dyDescent="0.3">
      <c r="A1612" s="4"/>
      <c r="B1612" s="19"/>
      <c r="C1612" s="4"/>
      <c r="D1612" s="4"/>
      <c r="E1612" s="4"/>
      <c r="F1612" s="4"/>
      <c r="G1612" s="4"/>
      <c r="H1612" s="11"/>
      <c r="I1612" s="18"/>
    </row>
    <row r="1613" spans="1:9" x14ac:dyDescent="0.3">
      <c r="A1613" s="4"/>
      <c r="B1613" s="19"/>
      <c r="C1613" s="4"/>
      <c r="D1613" s="4"/>
      <c r="E1613" s="4"/>
      <c r="F1613" s="4"/>
      <c r="G1613" s="4"/>
      <c r="H1613" s="11"/>
      <c r="I1613" s="18"/>
    </row>
    <row r="1614" spans="1:9" x14ac:dyDescent="0.3">
      <c r="A1614" s="4"/>
      <c r="B1614" s="19"/>
      <c r="C1614" s="4"/>
      <c r="D1614" s="4"/>
      <c r="E1614" s="4"/>
      <c r="F1614" s="4"/>
      <c r="G1614" s="4"/>
      <c r="H1614" s="11"/>
      <c r="I1614" s="18"/>
    </row>
    <row r="1615" spans="1:9" x14ac:dyDescent="0.3">
      <c r="A1615" s="4"/>
      <c r="B1615" s="19"/>
      <c r="C1615" s="4"/>
      <c r="D1615" s="4"/>
      <c r="E1615" s="4"/>
      <c r="F1615" s="4"/>
      <c r="G1615" s="4"/>
      <c r="H1615" s="11"/>
      <c r="I1615" s="18"/>
    </row>
    <row r="1616" spans="1:9" x14ac:dyDescent="0.3">
      <c r="A1616" s="4"/>
      <c r="B1616" s="19"/>
      <c r="C1616" s="4"/>
      <c r="D1616" s="4"/>
      <c r="E1616" s="4"/>
      <c r="F1616" s="4"/>
      <c r="G1616" s="4"/>
      <c r="H1616" s="11"/>
      <c r="I1616" s="18"/>
    </row>
    <row r="1617" spans="1:9" x14ac:dyDescent="0.3">
      <c r="A1617" s="4"/>
      <c r="B1617" s="19"/>
      <c r="C1617" s="4"/>
      <c r="D1617" s="4"/>
      <c r="E1617" s="4"/>
      <c r="F1617" s="4"/>
      <c r="G1617" s="4"/>
      <c r="H1617" s="11"/>
      <c r="I1617" s="18"/>
    </row>
    <row r="1618" spans="1:9" x14ac:dyDescent="0.3">
      <c r="A1618" s="4"/>
      <c r="B1618" s="19"/>
      <c r="C1618" s="4"/>
      <c r="D1618" s="4"/>
      <c r="E1618" s="4"/>
      <c r="F1618" s="4"/>
      <c r="G1618" s="4"/>
      <c r="H1618" s="11"/>
      <c r="I1618" s="18"/>
    </row>
    <row r="1619" spans="1:9" x14ac:dyDescent="0.3">
      <c r="A1619" s="4"/>
      <c r="B1619" s="19"/>
      <c r="C1619" s="4"/>
      <c r="D1619" s="4"/>
      <c r="E1619" s="4"/>
      <c r="F1619" s="4"/>
      <c r="G1619" s="4"/>
      <c r="H1619" s="11"/>
      <c r="I1619" s="18"/>
    </row>
    <row r="1620" spans="1:9" x14ac:dyDescent="0.3">
      <c r="A1620" s="4"/>
      <c r="B1620" s="19"/>
      <c r="C1620" s="4"/>
      <c r="D1620" s="4"/>
      <c r="E1620" s="4"/>
      <c r="F1620" s="4"/>
      <c r="G1620" s="4"/>
      <c r="H1620" s="11"/>
      <c r="I1620" s="18"/>
    </row>
    <row r="1621" spans="1:9" x14ac:dyDescent="0.3">
      <c r="A1621" s="4"/>
      <c r="B1621" s="19"/>
      <c r="C1621" s="4"/>
      <c r="D1621" s="4"/>
      <c r="E1621" s="4"/>
      <c r="F1621" s="4"/>
      <c r="G1621" s="4"/>
      <c r="H1621" s="11"/>
      <c r="I1621" s="18"/>
    </row>
    <row r="1622" spans="1:9" x14ac:dyDescent="0.3">
      <c r="A1622" s="4"/>
      <c r="B1622" s="19"/>
      <c r="C1622" s="4"/>
      <c r="D1622" s="4"/>
      <c r="E1622" s="4"/>
      <c r="F1622" s="4"/>
      <c r="G1622" s="4"/>
      <c r="H1622" s="11"/>
      <c r="I1622" s="18"/>
    </row>
    <row r="1623" spans="1:9" x14ac:dyDescent="0.3">
      <c r="A1623" s="4"/>
      <c r="B1623" s="19"/>
      <c r="C1623" s="4"/>
      <c r="D1623" s="4"/>
      <c r="E1623" s="4"/>
      <c r="F1623" s="4"/>
      <c r="G1623" s="4"/>
      <c r="H1623" s="11"/>
      <c r="I1623" s="18"/>
    </row>
    <row r="1624" spans="1:9" x14ac:dyDescent="0.3">
      <c r="A1624" s="4"/>
      <c r="B1624" s="19"/>
      <c r="C1624" s="4"/>
      <c r="D1624" s="4"/>
      <c r="E1624" s="4"/>
      <c r="F1624" s="4"/>
      <c r="G1624" s="4"/>
      <c r="H1624" s="11"/>
      <c r="I1624" s="18"/>
    </row>
    <row r="1625" spans="1:9" x14ac:dyDescent="0.3">
      <c r="A1625" s="4"/>
      <c r="B1625" s="19"/>
      <c r="C1625" s="4"/>
      <c r="D1625" s="4"/>
      <c r="E1625" s="4"/>
      <c r="F1625" s="4"/>
      <c r="G1625" s="4"/>
      <c r="H1625" s="11"/>
      <c r="I1625" s="18"/>
    </row>
    <row r="1626" spans="1:9" x14ac:dyDescent="0.3">
      <c r="A1626" s="4"/>
      <c r="B1626" s="19"/>
      <c r="C1626" s="4"/>
      <c r="D1626" s="4"/>
      <c r="E1626" s="4"/>
      <c r="F1626" s="4"/>
      <c r="G1626" s="4"/>
      <c r="H1626" s="11"/>
      <c r="I1626" s="18"/>
    </row>
    <row r="1627" spans="1:9" x14ac:dyDescent="0.3">
      <c r="A1627" s="4"/>
      <c r="B1627" s="19"/>
      <c r="C1627" s="4"/>
      <c r="D1627" s="4"/>
      <c r="E1627" s="4"/>
      <c r="F1627" s="4"/>
      <c r="G1627" s="4"/>
      <c r="H1627" s="11"/>
      <c r="I1627" s="18"/>
    </row>
    <row r="1628" spans="1:9" x14ac:dyDescent="0.3">
      <c r="A1628" s="4"/>
      <c r="B1628" s="19"/>
      <c r="C1628" s="4"/>
      <c r="D1628" s="4"/>
      <c r="E1628" s="4"/>
      <c r="F1628" s="4"/>
      <c r="G1628" s="4"/>
      <c r="H1628" s="11"/>
      <c r="I1628" s="18"/>
    </row>
    <row r="1629" spans="1:9" x14ac:dyDescent="0.3">
      <c r="A1629" s="4"/>
      <c r="B1629" s="19"/>
      <c r="C1629" s="4"/>
      <c r="D1629" s="4"/>
      <c r="E1629" s="4"/>
      <c r="F1629" s="4"/>
      <c r="G1629" s="4"/>
      <c r="H1629" s="11"/>
      <c r="I1629" s="18"/>
    </row>
    <row r="1630" spans="1:9" x14ac:dyDescent="0.3">
      <c r="A1630" s="4"/>
      <c r="B1630" s="19"/>
      <c r="C1630" s="4"/>
      <c r="D1630" s="4"/>
      <c r="E1630" s="4"/>
      <c r="F1630" s="4"/>
      <c r="G1630" s="4"/>
      <c r="H1630" s="11"/>
      <c r="I1630" s="18"/>
    </row>
    <row r="1631" spans="1:9" x14ac:dyDescent="0.3">
      <c r="A1631" s="4"/>
      <c r="B1631" s="19"/>
      <c r="C1631" s="4"/>
      <c r="D1631" s="4"/>
      <c r="E1631" s="4"/>
      <c r="F1631" s="4"/>
      <c r="G1631" s="4"/>
      <c r="H1631" s="11"/>
      <c r="I1631" s="18"/>
    </row>
    <row r="1632" spans="1:9" x14ac:dyDescent="0.3">
      <c r="A1632" s="4"/>
      <c r="B1632" s="19"/>
      <c r="C1632" s="4"/>
      <c r="D1632" s="4"/>
      <c r="E1632" s="4"/>
      <c r="F1632" s="4"/>
      <c r="G1632" s="4"/>
      <c r="H1632" s="11"/>
      <c r="I1632" s="18"/>
    </row>
    <row r="1633" spans="1:9" x14ac:dyDescent="0.3">
      <c r="A1633" s="4"/>
      <c r="B1633" s="19"/>
      <c r="C1633" s="4"/>
      <c r="D1633" s="4"/>
      <c r="E1633" s="4"/>
      <c r="F1633" s="4"/>
      <c r="G1633" s="4"/>
      <c r="H1633" s="11"/>
      <c r="I1633" s="18"/>
    </row>
    <row r="1634" spans="1:9" x14ac:dyDescent="0.3">
      <c r="A1634" s="4"/>
      <c r="B1634" s="19"/>
      <c r="C1634" s="4"/>
      <c r="D1634" s="4"/>
      <c r="E1634" s="4"/>
      <c r="F1634" s="4"/>
      <c r="G1634" s="4"/>
      <c r="H1634" s="11"/>
      <c r="I1634" s="18"/>
    </row>
    <row r="1635" spans="1:9" x14ac:dyDescent="0.3">
      <c r="A1635" s="4"/>
      <c r="B1635" s="19"/>
      <c r="C1635" s="4"/>
      <c r="D1635" s="4"/>
      <c r="E1635" s="4"/>
      <c r="F1635" s="4"/>
      <c r="G1635" s="4"/>
      <c r="H1635" s="11"/>
      <c r="I1635" s="18"/>
    </row>
    <row r="1636" spans="1:9" x14ac:dyDescent="0.3">
      <c r="A1636" s="4"/>
      <c r="B1636" s="19"/>
      <c r="C1636" s="4"/>
      <c r="D1636" s="4"/>
      <c r="E1636" s="4"/>
      <c r="F1636" s="4"/>
      <c r="G1636" s="4"/>
      <c r="H1636" s="11"/>
      <c r="I1636" s="18"/>
    </row>
    <row r="1637" spans="1:9" x14ac:dyDescent="0.3">
      <c r="A1637" s="4"/>
      <c r="B1637" s="19"/>
      <c r="C1637" s="4"/>
      <c r="D1637" s="4"/>
      <c r="E1637" s="4"/>
      <c r="F1637" s="4"/>
      <c r="G1637" s="4"/>
      <c r="H1637" s="11"/>
      <c r="I1637" s="18"/>
    </row>
    <row r="1638" spans="1:9" x14ac:dyDescent="0.3">
      <c r="A1638" s="4"/>
      <c r="B1638" s="19"/>
      <c r="C1638" s="4"/>
      <c r="D1638" s="4"/>
      <c r="E1638" s="4"/>
      <c r="F1638" s="4"/>
      <c r="G1638" s="4"/>
      <c r="H1638" s="11"/>
      <c r="I1638" s="18"/>
    </row>
    <row r="1639" spans="1:9" x14ac:dyDescent="0.3">
      <c r="A1639" s="4"/>
      <c r="B1639" s="19"/>
      <c r="C1639" s="4"/>
      <c r="D1639" s="4"/>
      <c r="E1639" s="4"/>
      <c r="F1639" s="4"/>
      <c r="G1639" s="4"/>
      <c r="H1639" s="11"/>
      <c r="I1639" s="18"/>
    </row>
    <row r="1640" spans="1:9" x14ac:dyDescent="0.3">
      <c r="A1640" s="4"/>
      <c r="B1640" s="19"/>
      <c r="C1640" s="4"/>
      <c r="D1640" s="4"/>
      <c r="E1640" s="4"/>
      <c r="F1640" s="4"/>
      <c r="G1640" s="4"/>
      <c r="H1640" s="11"/>
      <c r="I1640" s="18"/>
    </row>
    <row r="1641" spans="1:9" x14ac:dyDescent="0.3">
      <c r="A1641" s="4"/>
      <c r="B1641" s="19"/>
      <c r="C1641" s="4"/>
      <c r="D1641" s="4"/>
      <c r="E1641" s="4"/>
      <c r="F1641" s="4"/>
      <c r="G1641" s="4"/>
      <c r="H1641" s="11"/>
      <c r="I1641" s="18"/>
    </row>
    <row r="1642" spans="1:9" x14ac:dyDescent="0.3">
      <c r="A1642" s="4"/>
      <c r="B1642" s="19"/>
      <c r="C1642" s="4"/>
      <c r="D1642" s="4"/>
      <c r="E1642" s="4"/>
      <c r="F1642" s="4"/>
      <c r="G1642" s="4"/>
      <c r="H1642" s="11"/>
      <c r="I1642" s="18"/>
    </row>
    <row r="1643" spans="1:9" x14ac:dyDescent="0.3">
      <c r="A1643" s="4"/>
      <c r="B1643" s="19"/>
      <c r="C1643" s="4"/>
      <c r="D1643" s="4"/>
      <c r="E1643" s="4"/>
      <c r="F1643" s="4"/>
      <c r="G1643" s="4"/>
      <c r="H1643" s="11"/>
      <c r="I1643" s="18"/>
    </row>
    <row r="1644" spans="1:9" x14ac:dyDescent="0.3">
      <c r="A1644" s="4"/>
      <c r="B1644" s="19"/>
      <c r="C1644" s="4"/>
      <c r="D1644" s="4"/>
      <c r="E1644" s="4"/>
      <c r="F1644" s="4"/>
      <c r="G1644" s="4"/>
      <c r="H1644" s="11"/>
      <c r="I1644" s="18"/>
    </row>
    <row r="1645" spans="1:9" x14ac:dyDescent="0.3">
      <c r="A1645" s="4"/>
      <c r="B1645" s="19"/>
      <c r="C1645" s="4"/>
      <c r="D1645" s="4"/>
      <c r="E1645" s="4"/>
      <c r="F1645" s="4"/>
      <c r="G1645" s="4"/>
      <c r="H1645" s="11"/>
      <c r="I1645" s="18"/>
    </row>
    <row r="1646" spans="1:9" x14ac:dyDescent="0.3">
      <c r="A1646" s="4"/>
      <c r="B1646" s="19"/>
      <c r="C1646" s="4"/>
      <c r="D1646" s="4"/>
      <c r="E1646" s="4"/>
      <c r="F1646" s="4"/>
      <c r="G1646" s="4"/>
      <c r="H1646" s="11"/>
      <c r="I1646" s="18"/>
    </row>
    <row r="1647" spans="1:9" x14ac:dyDescent="0.3">
      <c r="A1647" s="4"/>
      <c r="B1647" s="19"/>
      <c r="C1647" s="4"/>
      <c r="D1647" s="4"/>
      <c r="E1647" s="4"/>
      <c r="F1647" s="4"/>
      <c r="G1647" s="4"/>
      <c r="H1647" s="11"/>
      <c r="I1647" s="18"/>
    </row>
    <row r="1648" spans="1:9" x14ac:dyDescent="0.3">
      <c r="A1648" s="4"/>
      <c r="B1648" s="19"/>
      <c r="C1648" s="4"/>
      <c r="D1648" s="4"/>
      <c r="E1648" s="4"/>
      <c r="F1648" s="4"/>
      <c r="G1648" s="4"/>
      <c r="H1648" s="11"/>
      <c r="I1648" s="18"/>
    </row>
    <row r="1649" spans="1:9" x14ac:dyDescent="0.3">
      <c r="A1649" s="4"/>
      <c r="B1649" s="19"/>
      <c r="C1649" s="4"/>
      <c r="D1649" s="4"/>
      <c r="E1649" s="4"/>
      <c r="F1649" s="4"/>
      <c r="G1649" s="4"/>
      <c r="H1649" s="11"/>
      <c r="I1649" s="18"/>
    </row>
    <row r="1650" spans="1:9" x14ac:dyDescent="0.3">
      <c r="A1650" s="4"/>
      <c r="B1650" s="19"/>
      <c r="C1650" s="4"/>
      <c r="D1650" s="4"/>
      <c r="E1650" s="4"/>
      <c r="F1650" s="4"/>
      <c r="G1650" s="4"/>
      <c r="H1650" s="11"/>
      <c r="I1650" s="18"/>
    </row>
    <row r="1651" spans="1:9" x14ac:dyDescent="0.3">
      <c r="A1651" s="4"/>
      <c r="B1651" s="19"/>
      <c r="C1651" s="4"/>
      <c r="D1651" s="4"/>
      <c r="E1651" s="4"/>
      <c r="F1651" s="4"/>
      <c r="G1651" s="4"/>
      <c r="H1651" s="11"/>
      <c r="I1651" s="18"/>
    </row>
    <row r="1652" spans="1:9" x14ac:dyDescent="0.3">
      <c r="A1652" s="4"/>
      <c r="B1652" s="19"/>
      <c r="C1652" s="4"/>
      <c r="D1652" s="4"/>
      <c r="E1652" s="4"/>
      <c r="F1652" s="4"/>
      <c r="G1652" s="4"/>
      <c r="H1652" s="11"/>
      <c r="I1652" s="18"/>
    </row>
    <row r="1653" spans="1:9" x14ac:dyDescent="0.3">
      <c r="A1653" s="4"/>
      <c r="B1653" s="19"/>
      <c r="C1653" s="4"/>
      <c r="D1653" s="4"/>
      <c r="E1653" s="4"/>
      <c r="F1653" s="4"/>
      <c r="G1653" s="4"/>
      <c r="H1653" s="11"/>
      <c r="I1653" s="18"/>
    </row>
    <row r="1654" spans="1:9" x14ac:dyDescent="0.3">
      <c r="A1654" s="4"/>
      <c r="B1654" s="19"/>
      <c r="C1654" s="4"/>
      <c r="D1654" s="4"/>
      <c r="E1654" s="4"/>
      <c r="F1654" s="4"/>
      <c r="G1654" s="4"/>
      <c r="H1654" s="11"/>
      <c r="I1654" s="18"/>
    </row>
    <row r="1655" spans="1:9" x14ac:dyDescent="0.3">
      <c r="A1655" s="4"/>
      <c r="B1655" s="19"/>
      <c r="C1655" s="4"/>
      <c r="D1655" s="4"/>
      <c r="E1655" s="4"/>
      <c r="F1655" s="4"/>
      <c r="G1655" s="4"/>
      <c r="H1655" s="11"/>
      <c r="I1655" s="18"/>
    </row>
    <row r="1656" spans="1:9" x14ac:dyDescent="0.3">
      <c r="A1656" s="4"/>
      <c r="B1656" s="19"/>
      <c r="C1656" s="4"/>
      <c r="D1656" s="4"/>
      <c r="E1656" s="4"/>
      <c r="F1656" s="4"/>
      <c r="G1656" s="4"/>
      <c r="H1656" s="11"/>
      <c r="I1656" s="18"/>
    </row>
    <row r="1657" spans="1:9" x14ac:dyDescent="0.3">
      <c r="A1657" s="4"/>
      <c r="B1657" s="19"/>
      <c r="C1657" s="4"/>
      <c r="D1657" s="4"/>
      <c r="E1657" s="4"/>
      <c r="F1657" s="4"/>
      <c r="G1657" s="4"/>
      <c r="H1657" s="11"/>
      <c r="I1657" s="18"/>
    </row>
    <row r="1658" spans="1:9" x14ac:dyDescent="0.3">
      <c r="A1658" s="4"/>
      <c r="B1658" s="19"/>
      <c r="C1658" s="4"/>
      <c r="D1658" s="4"/>
      <c r="E1658" s="4"/>
      <c r="F1658" s="4"/>
      <c r="G1658" s="4"/>
      <c r="H1658" s="11"/>
      <c r="I1658" s="18"/>
    </row>
    <row r="1659" spans="1:9" x14ac:dyDescent="0.3">
      <c r="A1659" s="4"/>
      <c r="B1659" s="19"/>
      <c r="C1659" s="4"/>
      <c r="D1659" s="4"/>
      <c r="E1659" s="4"/>
      <c r="F1659" s="4"/>
      <c r="G1659" s="4"/>
      <c r="H1659" s="11"/>
      <c r="I1659" s="18"/>
    </row>
    <row r="1660" spans="1:9" x14ac:dyDescent="0.3">
      <c r="A1660" s="4"/>
      <c r="B1660" s="19"/>
      <c r="C1660" s="4"/>
      <c r="D1660" s="4"/>
      <c r="E1660" s="4"/>
      <c r="F1660" s="4"/>
      <c r="G1660" s="4"/>
      <c r="H1660" s="11"/>
      <c r="I1660" s="18"/>
    </row>
    <row r="1661" spans="1:9" x14ac:dyDescent="0.3">
      <c r="A1661" s="4"/>
      <c r="B1661" s="19"/>
      <c r="C1661" s="4"/>
      <c r="D1661" s="4"/>
      <c r="E1661" s="4"/>
      <c r="F1661" s="4"/>
      <c r="G1661" s="4"/>
      <c r="H1661" s="11"/>
      <c r="I1661" s="18"/>
    </row>
    <row r="1662" spans="1:9" x14ac:dyDescent="0.3">
      <c r="A1662" s="4"/>
      <c r="B1662" s="19"/>
      <c r="C1662" s="4"/>
      <c r="D1662" s="4"/>
      <c r="E1662" s="4"/>
      <c r="F1662" s="4"/>
      <c r="G1662" s="4"/>
      <c r="H1662" s="11"/>
      <c r="I1662" s="18"/>
    </row>
    <row r="1663" spans="1:9" x14ac:dyDescent="0.3">
      <c r="A1663" s="4"/>
      <c r="B1663" s="19"/>
      <c r="C1663" s="4"/>
      <c r="D1663" s="4"/>
      <c r="E1663" s="4"/>
      <c r="F1663" s="4"/>
      <c r="G1663" s="4"/>
      <c r="H1663" s="11"/>
      <c r="I1663" s="18"/>
    </row>
    <row r="1664" spans="1:9" x14ac:dyDescent="0.3">
      <c r="A1664" s="4"/>
      <c r="B1664" s="19"/>
      <c r="C1664" s="4"/>
      <c r="D1664" s="4"/>
      <c r="E1664" s="4"/>
      <c r="F1664" s="4"/>
      <c r="G1664" s="4"/>
      <c r="H1664" s="11"/>
      <c r="I1664" s="18"/>
    </row>
    <row r="1665" spans="1:9" x14ac:dyDescent="0.3">
      <c r="A1665" s="4"/>
      <c r="B1665" s="19"/>
      <c r="C1665" s="4"/>
      <c r="D1665" s="4"/>
      <c r="E1665" s="4"/>
      <c r="F1665" s="4"/>
      <c r="G1665" s="4"/>
      <c r="H1665" s="11"/>
      <c r="I1665" s="18"/>
    </row>
    <row r="1666" spans="1:9" x14ac:dyDescent="0.3">
      <c r="A1666" s="4"/>
      <c r="B1666" s="19"/>
      <c r="C1666" s="4"/>
      <c r="D1666" s="4"/>
      <c r="E1666" s="4"/>
      <c r="F1666" s="4"/>
      <c r="G1666" s="4"/>
      <c r="H1666" s="11"/>
      <c r="I1666" s="18"/>
    </row>
    <row r="1667" spans="1:9" x14ac:dyDescent="0.3">
      <c r="A1667" s="4"/>
      <c r="B1667" s="19"/>
      <c r="C1667" s="4"/>
      <c r="D1667" s="4"/>
      <c r="E1667" s="4"/>
      <c r="F1667" s="4"/>
      <c r="G1667" s="4"/>
      <c r="H1667" s="11"/>
      <c r="I1667" s="18"/>
    </row>
    <row r="1668" spans="1:9" x14ac:dyDescent="0.3">
      <c r="A1668" s="4"/>
      <c r="B1668" s="19"/>
      <c r="C1668" s="4"/>
      <c r="D1668" s="4"/>
      <c r="E1668" s="4"/>
      <c r="F1668" s="4"/>
      <c r="G1668" s="4"/>
      <c r="H1668" s="11"/>
      <c r="I1668" s="18"/>
    </row>
    <row r="1669" spans="1:9" x14ac:dyDescent="0.3">
      <c r="A1669" s="4"/>
      <c r="B1669" s="19"/>
      <c r="C1669" s="4"/>
      <c r="D1669" s="4"/>
      <c r="E1669" s="4"/>
      <c r="F1669" s="4"/>
      <c r="G1669" s="4"/>
      <c r="H1669" s="11"/>
      <c r="I1669" s="18"/>
    </row>
    <row r="1670" spans="1:9" x14ac:dyDescent="0.3">
      <c r="A1670" s="4"/>
      <c r="B1670" s="19"/>
      <c r="C1670" s="4"/>
      <c r="D1670" s="4"/>
      <c r="E1670" s="4"/>
      <c r="F1670" s="4"/>
      <c r="G1670" s="4"/>
      <c r="H1670" s="11"/>
      <c r="I1670" s="18"/>
    </row>
    <row r="1671" spans="1:9" x14ac:dyDescent="0.3">
      <c r="A1671" s="4"/>
      <c r="B1671" s="19"/>
      <c r="C1671" s="4"/>
      <c r="D1671" s="4"/>
      <c r="E1671" s="4"/>
      <c r="F1671" s="4"/>
      <c r="G1671" s="4"/>
      <c r="H1671" s="11"/>
      <c r="I1671" s="18"/>
    </row>
    <row r="1672" spans="1:9" x14ac:dyDescent="0.3">
      <c r="A1672" s="4"/>
      <c r="B1672" s="19"/>
      <c r="C1672" s="4"/>
      <c r="D1672" s="4"/>
      <c r="E1672" s="4"/>
      <c r="F1672" s="4"/>
      <c r="G1672" s="4"/>
      <c r="H1672" s="11"/>
      <c r="I1672" s="18"/>
    </row>
    <row r="1673" spans="1:9" x14ac:dyDescent="0.3">
      <c r="A1673" s="4"/>
      <c r="B1673" s="19"/>
      <c r="C1673" s="4"/>
      <c r="D1673" s="4"/>
      <c r="E1673" s="4"/>
      <c r="F1673" s="4"/>
      <c r="G1673" s="4"/>
      <c r="H1673" s="11"/>
      <c r="I1673" s="18"/>
    </row>
    <row r="1674" spans="1:9" x14ac:dyDescent="0.3">
      <c r="A1674" s="4"/>
      <c r="B1674" s="19"/>
      <c r="C1674" s="4"/>
      <c r="D1674" s="4"/>
      <c r="E1674" s="4"/>
      <c r="F1674" s="4"/>
      <c r="G1674" s="4"/>
      <c r="H1674" s="11"/>
      <c r="I1674" s="18"/>
    </row>
    <row r="1675" spans="1:9" x14ac:dyDescent="0.3">
      <c r="A1675" s="4"/>
      <c r="B1675" s="19"/>
      <c r="C1675" s="4"/>
      <c r="D1675" s="4"/>
      <c r="E1675" s="4"/>
      <c r="F1675" s="4"/>
      <c r="G1675" s="4"/>
      <c r="H1675" s="11"/>
      <c r="I1675" s="18"/>
    </row>
    <row r="1676" spans="1:9" x14ac:dyDescent="0.3">
      <c r="A1676" s="4"/>
      <c r="B1676" s="19"/>
      <c r="C1676" s="4"/>
      <c r="D1676" s="4"/>
      <c r="E1676" s="4"/>
      <c r="F1676" s="4"/>
      <c r="G1676" s="4"/>
      <c r="H1676" s="11"/>
      <c r="I1676" s="18"/>
    </row>
    <row r="1677" spans="1:9" x14ac:dyDescent="0.3">
      <c r="A1677" s="4"/>
      <c r="B1677" s="19"/>
      <c r="C1677" s="4"/>
      <c r="D1677" s="4"/>
      <c r="E1677" s="4"/>
      <c r="F1677" s="4"/>
      <c r="G1677" s="4"/>
      <c r="H1677" s="11"/>
      <c r="I1677" s="18"/>
    </row>
    <row r="1678" spans="1:9" x14ac:dyDescent="0.3">
      <c r="A1678" s="4"/>
      <c r="B1678" s="19"/>
      <c r="C1678" s="4"/>
      <c r="D1678" s="4"/>
      <c r="E1678" s="4"/>
      <c r="F1678" s="4"/>
      <c r="G1678" s="4"/>
      <c r="H1678" s="11"/>
      <c r="I1678" s="18"/>
    </row>
    <row r="1679" spans="1:9" x14ac:dyDescent="0.3">
      <c r="A1679" s="4"/>
      <c r="B1679" s="19"/>
      <c r="C1679" s="4"/>
      <c r="D1679" s="4"/>
      <c r="E1679" s="4"/>
      <c r="F1679" s="4"/>
      <c r="G1679" s="4"/>
      <c r="H1679" s="11"/>
      <c r="I1679" s="18"/>
    </row>
    <row r="1680" spans="1:9" x14ac:dyDescent="0.3">
      <c r="A1680" s="4"/>
      <c r="B1680" s="19"/>
      <c r="C1680" s="4"/>
      <c r="D1680" s="4"/>
      <c r="E1680" s="4"/>
      <c r="F1680" s="4"/>
      <c r="G1680" s="4"/>
      <c r="H1680" s="11"/>
      <c r="I1680" s="18"/>
    </row>
    <row r="1681" spans="1:9" x14ac:dyDescent="0.3">
      <c r="A1681" s="4"/>
      <c r="B1681" s="19"/>
      <c r="C1681" s="4"/>
      <c r="D1681" s="4"/>
      <c r="E1681" s="4"/>
      <c r="F1681" s="4"/>
      <c r="G1681" s="4"/>
      <c r="H1681" s="11"/>
      <c r="I1681" s="18"/>
    </row>
    <row r="1682" spans="1:9" x14ac:dyDescent="0.3">
      <c r="A1682" s="4"/>
      <c r="B1682" s="19"/>
      <c r="C1682" s="4"/>
      <c r="D1682" s="4"/>
      <c r="E1682" s="4"/>
      <c r="F1682" s="4"/>
      <c r="G1682" s="4"/>
      <c r="H1682" s="11"/>
      <c r="I1682" s="18"/>
    </row>
    <row r="1683" spans="1:9" x14ac:dyDescent="0.3">
      <c r="A1683" s="4"/>
      <c r="B1683" s="19"/>
      <c r="C1683" s="4"/>
      <c r="D1683" s="4"/>
      <c r="E1683" s="4"/>
      <c r="F1683" s="4"/>
      <c r="G1683" s="4"/>
      <c r="H1683" s="11"/>
      <c r="I1683" s="18"/>
    </row>
    <row r="1684" spans="1:9" x14ac:dyDescent="0.3">
      <c r="A1684" s="4"/>
      <c r="B1684" s="19"/>
      <c r="C1684" s="4"/>
      <c r="D1684" s="4"/>
      <c r="E1684" s="4"/>
      <c r="F1684" s="4"/>
      <c r="G1684" s="4"/>
      <c r="H1684" s="11"/>
      <c r="I1684" s="18"/>
    </row>
    <row r="1685" spans="1:9" x14ac:dyDescent="0.3">
      <c r="A1685" s="4"/>
      <c r="B1685" s="19"/>
      <c r="C1685" s="4"/>
      <c r="D1685" s="4"/>
      <c r="E1685" s="4"/>
      <c r="F1685" s="4"/>
      <c r="G1685" s="4"/>
      <c r="H1685" s="11"/>
      <c r="I1685" s="18"/>
    </row>
    <row r="1686" spans="1:9" x14ac:dyDescent="0.3">
      <c r="A1686" s="4"/>
      <c r="B1686" s="19"/>
      <c r="C1686" s="4"/>
      <c r="D1686" s="4"/>
      <c r="E1686" s="4"/>
      <c r="F1686" s="4"/>
      <c r="G1686" s="4"/>
      <c r="H1686" s="11"/>
      <c r="I1686" s="18"/>
    </row>
    <row r="1687" spans="1:9" x14ac:dyDescent="0.3">
      <c r="A1687" s="4"/>
      <c r="B1687" s="19"/>
      <c r="C1687" s="4"/>
      <c r="D1687" s="4"/>
      <c r="E1687" s="4"/>
      <c r="F1687" s="4"/>
      <c r="G1687" s="4"/>
      <c r="H1687" s="11"/>
      <c r="I1687" s="18"/>
    </row>
    <row r="1688" spans="1:9" x14ac:dyDescent="0.3">
      <c r="A1688" s="4"/>
      <c r="B1688" s="19"/>
      <c r="C1688" s="4"/>
      <c r="D1688" s="4"/>
      <c r="E1688" s="4"/>
      <c r="F1688" s="4"/>
      <c r="G1688" s="4"/>
      <c r="H1688" s="11"/>
      <c r="I1688" s="18"/>
    </row>
    <row r="1689" spans="1:9" x14ac:dyDescent="0.3">
      <c r="A1689" s="4"/>
      <c r="B1689" s="19"/>
      <c r="C1689" s="4"/>
      <c r="D1689" s="4"/>
      <c r="E1689" s="4"/>
      <c r="F1689" s="4"/>
      <c r="G1689" s="4"/>
      <c r="H1689" s="11"/>
      <c r="I1689" s="18"/>
    </row>
    <row r="1690" spans="1:9" x14ac:dyDescent="0.3">
      <c r="A1690" s="4"/>
      <c r="B1690" s="19"/>
      <c r="C1690" s="4"/>
      <c r="D1690" s="4"/>
      <c r="E1690" s="4"/>
      <c r="F1690" s="4"/>
      <c r="G1690" s="4"/>
      <c r="H1690" s="11"/>
      <c r="I1690" s="18"/>
    </row>
    <row r="1691" spans="1:9" x14ac:dyDescent="0.3">
      <c r="A1691" s="4"/>
      <c r="B1691" s="19"/>
      <c r="C1691" s="4"/>
      <c r="D1691" s="4"/>
      <c r="E1691" s="4"/>
      <c r="F1691" s="4"/>
      <c r="G1691" s="4"/>
      <c r="H1691" s="11"/>
      <c r="I1691" s="18"/>
    </row>
    <row r="1692" spans="1:9" x14ac:dyDescent="0.3">
      <c r="A1692" s="4"/>
      <c r="B1692" s="19"/>
      <c r="C1692" s="4"/>
      <c r="D1692" s="4"/>
      <c r="E1692" s="4"/>
      <c r="F1692" s="4"/>
      <c r="G1692" s="4"/>
      <c r="H1692" s="11"/>
      <c r="I1692" s="18"/>
    </row>
    <row r="1693" spans="1:9" x14ac:dyDescent="0.3">
      <c r="A1693" s="4"/>
      <c r="B1693" s="19"/>
      <c r="C1693" s="4"/>
      <c r="D1693" s="4"/>
      <c r="E1693" s="4"/>
      <c r="F1693" s="4"/>
      <c r="G1693" s="4"/>
      <c r="H1693" s="11"/>
      <c r="I1693" s="18"/>
    </row>
    <row r="1694" spans="1:9" x14ac:dyDescent="0.3">
      <c r="A1694" s="4"/>
      <c r="B1694" s="19"/>
      <c r="C1694" s="4"/>
      <c r="D1694" s="4"/>
      <c r="E1694" s="4"/>
      <c r="F1694" s="4"/>
      <c r="G1694" s="4"/>
      <c r="H1694" s="11"/>
      <c r="I1694" s="18"/>
    </row>
    <row r="1695" spans="1:9" x14ac:dyDescent="0.3">
      <c r="A1695" s="4"/>
      <c r="B1695" s="19"/>
      <c r="C1695" s="4"/>
      <c r="D1695" s="4"/>
      <c r="E1695" s="4"/>
      <c r="F1695" s="4"/>
      <c r="G1695" s="4"/>
      <c r="H1695" s="11"/>
      <c r="I1695" s="18"/>
    </row>
    <row r="1696" spans="1:9" x14ac:dyDescent="0.3">
      <c r="A1696" s="4"/>
      <c r="B1696" s="19"/>
      <c r="C1696" s="4"/>
      <c r="D1696" s="4"/>
      <c r="E1696" s="4"/>
      <c r="F1696" s="4"/>
      <c r="G1696" s="4"/>
      <c r="H1696" s="11"/>
      <c r="I1696" s="18"/>
    </row>
    <row r="1697" spans="1:9" x14ac:dyDescent="0.3">
      <c r="A1697" s="4"/>
      <c r="B1697" s="19"/>
      <c r="C1697" s="4"/>
      <c r="D1697" s="4"/>
      <c r="E1697" s="4"/>
      <c r="F1697" s="4"/>
      <c r="G1697" s="4"/>
      <c r="H1697" s="11"/>
      <c r="I1697" s="18"/>
    </row>
    <row r="1698" spans="1:9" x14ac:dyDescent="0.3">
      <c r="A1698" s="4"/>
      <c r="B1698" s="19"/>
      <c r="C1698" s="4"/>
      <c r="D1698" s="4"/>
      <c r="E1698" s="4"/>
      <c r="F1698" s="4"/>
      <c r="G1698" s="4"/>
      <c r="H1698" s="11"/>
      <c r="I1698" s="18"/>
    </row>
    <row r="1699" spans="1:9" x14ac:dyDescent="0.3">
      <c r="A1699" s="4"/>
      <c r="B1699" s="19"/>
      <c r="C1699" s="4"/>
      <c r="D1699" s="4"/>
      <c r="E1699" s="4"/>
      <c r="F1699" s="4"/>
      <c r="G1699" s="4"/>
      <c r="H1699" s="11"/>
      <c r="I1699" s="18"/>
    </row>
    <row r="1700" spans="1:9" x14ac:dyDescent="0.3">
      <c r="A1700" s="4"/>
      <c r="B1700" s="19"/>
      <c r="C1700" s="4"/>
      <c r="D1700" s="4"/>
      <c r="E1700" s="4"/>
      <c r="F1700" s="4"/>
      <c r="G1700" s="4"/>
      <c r="H1700" s="11"/>
      <c r="I1700" s="18"/>
    </row>
    <row r="1701" spans="1:9" x14ac:dyDescent="0.3">
      <c r="A1701" s="4"/>
      <c r="B1701" s="19"/>
      <c r="C1701" s="4"/>
      <c r="D1701" s="4"/>
      <c r="E1701" s="4"/>
      <c r="F1701" s="4"/>
      <c r="G1701" s="4"/>
      <c r="H1701" s="11"/>
      <c r="I1701" s="18"/>
    </row>
    <row r="1702" spans="1:9" x14ac:dyDescent="0.3">
      <c r="A1702" s="4"/>
      <c r="B1702" s="19"/>
      <c r="C1702" s="4"/>
      <c r="D1702" s="4"/>
      <c r="E1702" s="4"/>
      <c r="F1702" s="4"/>
      <c r="G1702" s="4"/>
      <c r="H1702" s="11"/>
      <c r="I1702" s="18"/>
    </row>
    <row r="1703" spans="1:9" x14ac:dyDescent="0.3">
      <c r="A1703" s="4"/>
      <c r="B1703" s="19"/>
      <c r="C1703" s="4"/>
      <c r="D1703" s="4"/>
      <c r="E1703" s="4"/>
      <c r="F1703" s="4"/>
      <c r="G1703" s="4"/>
      <c r="H1703" s="11"/>
      <c r="I1703" s="18"/>
    </row>
    <row r="1704" spans="1:9" x14ac:dyDescent="0.3">
      <c r="A1704" s="4"/>
      <c r="B1704" s="19"/>
      <c r="C1704" s="4"/>
      <c r="D1704" s="4"/>
      <c r="E1704" s="4"/>
      <c r="F1704" s="4"/>
      <c r="G1704" s="4"/>
      <c r="H1704" s="11"/>
      <c r="I1704" s="18"/>
    </row>
    <row r="1705" spans="1:9" x14ac:dyDescent="0.3">
      <c r="A1705" s="4"/>
      <c r="B1705" s="19"/>
      <c r="C1705" s="4"/>
      <c r="D1705" s="4"/>
      <c r="E1705" s="4"/>
      <c r="F1705" s="4"/>
      <c r="G1705" s="4"/>
      <c r="H1705" s="11"/>
      <c r="I1705" s="18"/>
    </row>
    <row r="1706" spans="1:9" x14ac:dyDescent="0.3">
      <c r="A1706" s="4"/>
      <c r="B1706" s="19"/>
      <c r="C1706" s="4"/>
      <c r="D1706" s="4"/>
      <c r="E1706" s="4"/>
      <c r="F1706" s="4"/>
      <c r="G1706" s="4"/>
      <c r="H1706" s="11"/>
      <c r="I1706" s="18"/>
    </row>
    <row r="1707" spans="1:9" x14ac:dyDescent="0.3">
      <c r="A1707" s="4"/>
      <c r="B1707" s="19"/>
      <c r="C1707" s="4"/>
      <c r="D1707" s="4"/>
      <c r="E1707" s="4"/>
      <c r="F1707" s="4"/>
      <c r="G1707" s="4"/>
      <c r="H1707" s="11"/>
      <c r="I1707" s="18"/>
    </row>
    <row r="1708" spans="1:9" x14ac:dyDescent="0.3">
      <c r="A1708" s="4"/>
      <c r="B1708" s="19"/>
      <c r="C1708" s="4"/>
      <c r="D1708" s="4"/>
      <c r="E1708" s="4"/>
      <c r="F1708" s="4"/>
      <c r="G1708" s="4"/>
      <c r="H1708" s="11"/>
      <c r="I1708" s="18"/>
    </row>
    <row r="1709" spans="1:9" x14ac:dyDescent="0.3">
      <c r="A1709" s="4"/>
      <c r="B1709" s="19"/>
      <c r="C1709" s="4"/>
      <c r="D1709" s="4"/>
      <c r="E1709" s="4"/>
      <c r="F1709" s="4"/>
      <c r="G1709" s="4"/>
      <c r="H1709" s="11"/>
      <c r="I1709" s="18"/>
    </row>
    <row r="1710" spans="1:9" x14ac:dyDescent="0.3">
      <c r="A1710" s="4"/>
      <c r="B1710" s="19"/>
      <c r="C1710" s="4"/>
      <c r="D1710" s="4"/>
      <c r="E1710" s="4"/>
      <c r="F1710" s="4"/>
      <c r="G1710" s="4"/>
      <c r="H1710" s="11"/>
      <c r="I1710" s="18"/>
    </row>
    <row r="1711" spans="1:9" x14ac:dyDescent="0.3">
      <c r="A1711" s="4"/>
      <c r="B1711" s="19"/>
      <c r="C1711" s="4"/>
      <c r="D1711" s="4"/>
      <c r="E1711" s="4"/>
      <c r="F1711" s="4"/>
      <c r="G1711" s="4"/>
      <c r="H1711" s="11"/>
      <c r="I1711" s="18"/>
    </row>
    <row r="1712" spans="1:9" x14ac:dyDescent="0.3">
      <c r="A1712" s="4"/>
      <c r="B1712" s="19"/>
      <c r="C1712" s="4"/>
      <c r="D1712" s="4"/>
      <c r="E1712" s="4"/>
      <c r="F1712" s="4"/>
      <c r="G1712" s="4"/>
      <c r="H1712" s="11"/>
      <c r="I1712" s="18"/>
    </row>
    <row r="1713" spans="1:9" x14ac:dyDescent="0.3">
      <c r="A1713" s="4"/>
      <c r="B1713" s="19"/>
      <c r="C1713" s="4"/>
      <c r="D1713" s="4"/>
      <c r="E1713" s="4"/>
      <c r="F1713" s="4"/>
      <c r="G1713" s="4"/>
      <c r="H1713" s="11"/>
      <c r="I1713" s="18"/>
    </row>
    <row r="1714" spans="1:9" x14ac:dyDescent="0.3">
      <c r="A1714" s="4"/>
      <c r="B1714" s="19"/>
      <c r="C1714" s="4"/>
      <c r="D1714" s="4"/>
      <c r="E1714" s="4"/>
      <c r="F1714" s="4"/>
      <c r="G1714" s="4"/>
      <c r="H1714" s="11"/>
      <c r="I1714" s="18"/>
    </row>
    <row r="1715" spans="1:9" x14ac:dyDescent="0.3">
      <c r="A1715" s="4"/>
      <c r="B1715" s="19"/>
      <c r="C1715" s="4"/>
      <c r="D1715" s="4"/>
      <c r="E1715" s="4"/>
      <c r="F1715" s="4"/>
      <c r="G1715" s="4"/>
      <c r="H1715" s="11"/>
      <c r="I1715" s="18"/>
    </row>
    <row r="1716" spans="1:9" x14ac:dyDescent="0.3">
      <c r="A1716" s="4"/>
      <c r="B1716" s="19"/>
      <c r="C1716" s="4"/>
      <c r="D1716" s="4"/>
      <c r="E1716" s="4"/>
      <c r="F1716" s="4"/>
      <c r="G1716" s="4"/>
      <c r="H1716" s="11"/>
      <c r="I1716" s="18"/>
    </row>
    <row r="1717" spans="1:9" x14ac:dyDescent="0.3">
      <c r="A1717" s="4"/>
      <c r="B1717" s="19"/>
      <c r="C1717" s="4"/>
      <c r="D1717" s="4"/>
      <c r="E1717" s="4"/>
      <c r="F1717" s="4"/>
      <c r="G1717" s="4"/>
      <c r="H1717" s="11"/>
      <c r="I1717" s="18"/>
    </row>
    <row r="1718" spans="1:9" x14ac:dyDescent="0.3">
      <c r="A1718" s="4"/>
      <c r="B1718" s="19"/>
      <c r="C1718" s="4"/>
      <c r="D1718" s="4"/>
      <c r="E1718" s="4"/>
      <c r="F1718" s="4"/>
      <c r="G1718" s="4"/>
      <c r="H1718" s="11"/>
      <c r="I1718" s="18"/>
    </row>
    <row r="1719" spans="1:9" x14ac:dyDescent="0.3">
      <c r="A1719" s="4"/>
      <c r="B1719" s="19"/>
      <c r="C1719" s="4"/>
      <c r="D1719" s="4"/>
      <c r="E1719" s="4"/>
      <c r="F1719" s="4"/>
      <c r="G1719" s="4"/>
      <c r="H1719" s="11"/>
      <c r="I1719" s="18"/>
    </row>
    <row r="1720" spans="1:9" x14ac:dyDescent="0.3">
      <c r="A1720" s="4"/>
      <c r="B1720" s="19"/>
      <c r="C1720" s="4"/>
      <c r="D1720" s="4"/>
      <c r="E1720" s="4"/>
      <c r="F1720" s="4"/>
      <c r="G1720" s="4"/>
      <c r="H1720" s="11"/>
      <c r="I1720" s="18"/>
    </row>
    <row r="1721" spans="1:9" x14ac:dyDescent="0.3">
      <c r="A1721" s="4"/>
      <c r="B1721" s="19"/>
      <c r="C1721" s="4"/>
      <c r="D1721" s="4"/>
      <c r="E1721" s="4"/>
      <c r="F1721" s="4"/>
      <c r="G1721" s="4"/>
      <c r="H1721" s="11"/>
      <c r="I1721" s="18"/>
    </row>
    <row r="1722" spans="1:9" x14ac:dyDescent="0.3">
      <c r="A1722" s="4"/>
      <c r="B1722" s="19"/>
      <c r="C1722" s="4"/>
      <c r="D1722" s="4"/>
      <c r="E1722" s="4"/>
      <c r="F1722" s="4"/>
      <c r="G1722" s="4"/>
      <c r="H1722" s="11"/>
      <c r="I1722" s="18"/>
    </row>
    <row r="1723" spans="1:9" x14ac:dyDescent="0.3">
      <c r="A1723" s="4"/>
      <c r="B1723" s="19"/>
      <c r="C1723" s="4"/>
      <c r="D1723" s="4"/>
      <c r="E1723" s="4"/>
      <c r="F1723" s="4"/>
      <c r="G1723" s="4"/>
      <c r="H1723" s="11"/>
      <c r="I1723" s="18"/>
    </row>
    <row r="1724" spans="1:9" x14ac:dyDescent="0.3">
      <c r="A1724" s="4"/>
      <c r="B1724" s="19"/>
      <c r="C1724" s="4"/>
      <c r="D1724" s="4"/>
      <c r="E1724" s="4"/>
      <c r="F1724" s="4"/>
      <c r="G1724" s="4"/>
      <c r="H1724" s="11"/>
      <c r="I1724" s="18"/>
    </row>
    <row r="1725" spans="1:9" x14ac:dyDescent="0.3">
      <c r="A1725" s="4"/>
      <c r="B1725" s="19"/>
      <c r="C1725" s="4"/>
      <c r="D1725" s="4"/>
      <c r="E1725" s="4"/>
      <c r="F1725" s="4"/>
      <c r="G1725" s="4"/>
      <c r="H1725" s="11"/>
      <c r="I1725" s="18"/>
    </row>
    <row r="1726" spans="1:9" x14ac:dyDescent="0.3">
      <c r="A1726" s="4"/>
      <c r="B1726" s="19"/>
      <c r="C1726" s="4"/>
      <c r="D1726" s="4"/>
      <c r="E1726" s="4"/>
      <c r="F1726" s="4"/>
      <c r="G1726" s="4"/>
      <c r="H1726" s="11"/>
      <c r="I1726" s="18"/>
    </row>
    <row r="1727" spans="1:9" x14ac:dyDescent="0.3">
      <c r="A1727" s="4"/>
      <c r="B1727" s="19"/>
      <c r="C1727" s="4"/>
      <c r="D1727" s="4"/>
      <c r="E1727" s="4"/>
      <c r="F1727" s="4"/>
      <c r="G1727" s="4"/>
      <c r="H1727" s="11"/>
      <c r="I1727" s="18"/>
    </row>
    <row r="1728" spans="1:9" x14ac:dyDescent="0.3">
      <c r="A1728" s="4"/>
      <c r="B1728" s="19"/>
      <c r="C1728" s="4"/>
      <c r="D1728" s="4"/>
      <c r="E1728" s="4"/>
      <c r="F1728" s="4"/>
      <c r="G1728" s="4"/>
      <c r="H1728" s="11"/>
      <c r="I1728" s="18"/>
    </row>
    <row r="1729" spans="1:9" x14ac:dyDescent="0.3">
      <c r="A1729" s="4"/>
      <c r="B1729" s="19"/>
      <c r="C1729" s="4"/>
      <c r="D1729" s="4"/>
      <c r="E1729" s="4"/>
      <c r="F1729" s="4"/>
      <c r="G1729" s="4"/>
      <c r="H1729" s="11"/>
      <c r="I1729" s="18"/>
    </row>
    <row r="1730" spans="1:9" x14ac:dyDescent="0.3">
      <c r="A1730" s="4"/>
      <c r="B1730" s="19"/>
      <c r="C1730" s="4"/>
      <c r="D1730" s="4"/>
      <c r="E1730" s="4"/>
      <c r="F1730" s="4"/>
      <c r="G1730" s="4"/>
      <c r="H1730" s="11"/>
      <c r="I1730" s="18"/>
    </row>
    <row r="1731" spans="1:9" x14ac:dyDescent="0.3">
      <c r="A1731" s="4"/>
      <c r="B1731" s="19"/>
      <c r="C1731" s="4"/>
      <c r="D1731" s="4"/>
      <c r="E1731" s="4"/>
      <c r="F1731" s="4"/>
      <c r="G1731" s="4"/>
      <c r="H1731" s="11"/>
      <c r="I1731" s="18"/>
    </row>
    <row r="1732" spans="1:9" x14ac:dyDescent="0.3">
      <c r="A1732" s="4"/>
      <c r="B1732" s="19"/>
      <c r="C1732" s="4"/>
      <c r="D1732" s="4"/>
      <c r="E1732" s="4"/>
      <c r="F1732" s="4"/>
      <c r="G1732" s="4"/>
      <c r="H1732" s="11"/>
      <c r="I1732" s="18"/>
    </row>
    <row r="1733" spans="1:9" x14ac:dyDescent="0.3">
      <c r="A1733" s="4"/>
      <c r="B1733" s="19"/>
      <c r="C1733" s="4"/>
      <c r="D1733" s="4"/>
      <c r="E1733" s="4"/>
      <c r="F1733" s="4"/>
      <c r="G1733" s="4"/>
      <c r="H1733" s="11"/>
      <c r="I1733" s="18"/>
    </row>
    <row r="1734" spans="1:9" x14ac:dyDescent="0.3">
      <c r="A1734" s="4"/>
      <c r="B1734" s="19"/>
      <c r="C1734" s="4"/>
      <c r="D1734" s="4"/>
      <c r="E1734" s="4"/>
      <c r="F1734" s="4"/>
      <c r="G1734" s="4"/>
      <c r="H1734" s="11"/>
      <c r="I1734" s="18"/>
    </row>
    <row r="1735" spans="1:9" x14ac:dyDescent="0.3">
      <c r="A1735" s="4"/>
      <c r="B1735" s="19"/>
      <c r="C1735" s="4"/>
      <c r="D1735" s="4"/>
      <c r="E1735" s="4"/>
      <c r="F1735" s="4"/>
      <c r="G1735" s="4"/>
      <c r="H1735" s="11"/>
      <c r="I1735" s="18"/>
    </row>
    <row r="1736" spans="1:9" x14ac:dyDescent="0.3">
      <c r="A1736" s="4"/>
      <c r="B1736" s="19"/>
      <c r="C1736" s="4"/>
      <c r="D1736" s="4"/>
      <c r="E1736" s="4"/>
      <c r="F1736" s="4"/>
      <c r="G1736" s="4"/>
      <c r="H1736" s="11"/>
      <c r="I1736" s="18"/>
    </row>
    <row r="1737" spans="1:9" x14ac:dyDescent="0.3">
      <c r="A1737" s="4"/>
      <c r="B1737" s="19"/>
      <c r="C1737" s="4"/>
      <c r="D1737" s="4"/>
      <c r="E1737" s="4"/>
      <c r="F1737" s="4"/>
      <c r="G1737" s="4"/>
      <c r="H1737" s="11"/>
      <c r="I1737" s="18"/>
    </row>
    <row r="1738" spans="1:9" x14ac:dyDescent="0.3">
      <c r="A1738" s="4"/>
      <c r="B1738" s="19"/>
      <c r="C1738" s="4"/>
      <c r="D1738" s="4"/>
      <c r="E1738" s="4"/>
      <c r="F1738" s="4"/>
      <c r="G1738" s="4"/>
      <c r="H1738" s="11"/>
      <c r="I1738" s="18"/>
    </row>
    <row r="1739" spans="1:9" x14ac:dyDescent="0.3">
      <c r="A1739" s="4"/>
      <c r="B1739" s="19"/>
      <c r="C1739" s="4"/>
      <c r="D1739" s="4"/>
      <c r="E1739" s="4"/>
      <c r="F1739" s="4"/>
      <c r="G1739" s="4"/>
      <c r="H1739" s="11"/>
      <c r="I1739" s="18"/>
    </row>
    <row r="1740" spans="1:9" x14ac:dyDescent="0.3">
      <c r="A1740" s="4"/>
      <c r="B1740" s="19"/>
      <c r="C1740" s="4"/>
      <c r="D1740" s="4"/>
      <c r="E1740" s="4"/>
      <c r="F1740" s="4"/>
      <c r="G1740" s="4"/>
      <c r="H1740" s="11"/>
      <c r="I1740" s="18"/>
    </row>
    <row r="1741" spans="1:9" x14ac:dyDescent="0.3">
      <c r="A1741" s="4"/>
      <c r="B1741" s="19"/>
      <c r="C1741" s="4"/>
      <c r="D1741" s="4"/>
      <c r="E1741" s="4"/>
      <c r="F1741" s="4"/>
      <c r="G1741" s="4"/>
      <c r="H1741" s="11"/>
      <c r="I1741" s="18"/>
    </row>
    <row r="1742" spans="1:9" x14ac:dyDescent="0.3">
      <c r="A1742" s="4"/>
      <c r="B1742" s="19"/>
      <c r="C1742" s="4"/>
      <c r="D1742" s="4"/>
      <c r="E1742" s="4"/>
      <c r="F1742" s="4"/>
      <c r="G1742" s="4"/>
      <c r="H1742" s="11"/>
      <c r="I1742" s="18"/>
    </row>
    <row r="1743" spans="1:9" x14ac:dyDescent="0.3">
      <c r="A1743" s="4"/>
      <c r="B1743" s="19"/>
      <c r="C1743" s="4"/>
      <c r="D1743" s="4"/>
      <c r="E1743" s="4"/>
      <c r="F1743" s="4"/>
      <c r="G1743" s="4"/>
      <c r="H1743" s="11"/>
      <c r="I1743" s="18"/>
    </row>
    <row r="1744" spans="1:9" x14ac:dyDescent="0.3">
      <c r="A1744" s="4"/>
      <c r="B1744" s="19"/>
      <c r="C1744" s="4"/>
      <c r="D1744" s="4"/>
      <c r="E1744" s="4"/>
      <c r="F1744" s="4"/>
      <c r="G1744" s="4"/>
      <c r="H1744" s="11"/>
      <c r="I1744" s="18"/>
    </row>
    <row r="1745" spans="1:9" x14ac:dyDescent="0.3">
      <c r="A1745" s="4"/>
      <c r="B1745" s="19"/>
      <c r="C1745" s="4"/>
      <c r="D1745" s="4"/>
      <c r="E1745" s="4"/>
      <c r="F1745" s="4"/>
      <c r="G1745" s="4"/>
      <c r="H1745" s="11"/>
      <c r="I1745" s="18"/>
    </row>
    <row r="1746" spans="1:9" x14ac:dyDescent="0.3">
      <c r="A1746" s="4"/>
      <c r="B1746" s="19"/>
      <c r="C1746" s="4"/>
      <c r="D1746" s="4"/>
      <c r="E1746" s="4"/>
      <c r="F1746" s="4"/>
      <c r="G1746" s="4"/>
      <c r="H1746" s="11"/>
      <c r="I1746" s="18"/>
    </row>
    <row r="1747" spans="1:9" x14ac:dyDescent="0.3">
      <c r="A1747" s="4"/>
      <c r="B1747" s="19"/>
      <c r="C1747" s="4"/>
      <c r="D1747" s="4"/>
      <c r="E1747" s="4"/>
      <c r="F1747" s="4"/>
      <c r="G1747" s="4"/>
      <c r="H1747" s="11"/>
      <c r="I1747" s="18"/>
    </row>
    <row r="1748" spans="1:9" x14ac:dyDescent="0.3">
      <c r="A1748" s="4"/>
      <c r="B1748" s="19"/>
      <c r="C1748" s="4"/>
      <c r="D1748" s="4"/>
      <c r="E1748" s="4"/>
      <c r="F1748" s="4"/>
      <c r="G1748" s="4"/>
      <c r="H1748" s="11"/>
      <c r="I1748" s="18"/>
    </row>
    <row r="1749" spans="1:9" x14ac:dyDescent="0.3">
      <c r="A1749" s="4"/>
      <c r="B1749" s="19"/>
      <c r="C1749" s="4"/>
      <c r="D1749" s="4"/>
      <c r="E1749" s="4"/>
      <c r="F1749" s="4"/>
      <c r="G1749" s="4"/>
      <c r="H1749" s="11"/>
      <c r="I1749" s="18"/>
    </row>
    <row r="1750" spans="1:9" x14ac:dyDescent="0.3">
      <c r="A1750" s="4"/>
      <c r="B1750" s="19"/>
      <c r="C1750" s="4"/>
      <c r="D1750" s="4"/>
      <c r="E1750" s="4"/>
      <c r="F1750" s="4"/>
      <c r="G1750" s="4"/>
      <c r="H1750" s="11"/>
      <c r="I1750" s="18"/>
    </row>
    <row r="1751" spans="1:9" x14ac:dyDescent="0.3">
      <c r="A1751" s="4"/>
      <c r="B1751" s="19"/>
      <c r="C1751" s="4"/>
      <c r="D1751" s="4"/>
      <c r="E1751" s="4"/>
      <c r="F1751" s="4"/>
      <c r="G1751" s="4"/>
      <c r="H1751" s="11"/>
      <c r="I1751" s="18"/>
    </row>
    <row r="1752" spans="1:9" x14ac:dyDescent="0.3">
      <c r="A1752" s="4"/>
      <c r="B1752" s="19"/>
      <c r="C1752" s="4"/>
      <c r="D1752" s="4"/>
      <c r="E1752" s="4"/>
      <c r="F1752" s="4"/>
      <c r="G1752" s="4"/>
      <c r="H1752" s="11"/>
      <c r="I1752" s="18"/>
    </row>
    <row r="1753" spans="1:9" x14ac:dyDescent="0.3">
      <c r="A1753" s="4"/>
      <c r="B1753" s="19"/>
      <c r="C1753" s="4"/>
      <c r="D1753" s="4"/>
      <c r="E1753" s="4"/>
      <c r="F1753" s="4"/>
      <c r="G1753" s="4"/>
      <c r="H1753" s="11"/>
      <c r="I1753" s="18"/>
    </row>
    <row r="1754" spans="1:9" x14ac:dyDescent="0.3">
      <c r="A1754" s="4"/>
      <c r="B1754" s="19"/>
      <c r="C1754" s="4"/>
      <c r="D1754" s="4"/>
      <c r="E1754" s="4"/>
      <c r="F1754" s="4"/>
      <c r="G1754" s="4"/>
      <c r="H1754" s="11"/>
      <c r="I1754" s="18"/>
    </row>
    <row r="1755" spans="1:9" x14ac:dyDescent="0.3">
      <c r="A1755" s="4"/>
      <c r="B1755" s="19"/>
      <c r="C1755" s="4"/>
      <c r="D1755" s="4"/>
      <c r="E1755" s="4"/>
      <c r="F1755" s="4"/>
      <c r="G1755" s="4"/>
      <c r="H1755" s="11"/>
      <c r="I1755" s="18"/>
    </row>
    <row r="1756" spans="1:9" x14ac:dyDescent="0.3">
      <c r="A1756" s="4"/>
      <c r="B1756" s="19"/>
      <c r="C1756" s="4"/>
      <c r="D1756" s="4"/>
      <c r="E1756" s="4"/>
      <c r="F1756" s="4"/>
      <c r="G1756" s="4"/>
      <c r="H1756" s="11"/>
      <c r="I1756" s="18"/>
    </row>
    <row r="1757" spans="1:9" x14ac:dyDescent="0.3">
      <c r="A1757" s="4"/>
      <c r="B1757" s="19"/>
      <c r="C1757" s="4"/>
      <c r="D1757" s="4"/>
      <c r="E1757" s="4"/>
      <c r="F1757" s="4"/>
      <c r="G1757" s="4"/>
      <c r="H1757" s="11"/>
      <c r="I1757" s="18"/>
    </row>
    <row r="1758" spans="1:9" x14ac:dyDescent="0.3">
      <c r="A1758" s="4"/>
      <c r="B1758" s="19"/>
      <c r="C1758" s="4"/>
      <c r="D1758" s="4"/>
      <c r="E1758" s="4"/>
      <c r="F1758" s="4"/>
      <c r="G1758" s="4"/>
      <c r="H1758" s="11"/>
      <c r="I1758" s="18"/>
    </row>
    <row r="1759" spans="1:9" x14ac:dyDescent="0.3">
      <c r="A1759" s="4"/>
      <c r="B1759" s="19"/>
      <c r="C1759" s="4"/>
      <c r="D1759" s="4"/>
      <c r="E1759" s="4"/>
      <c r="F1759" s="4"/>
      <c r="G1759" s="4"/>
      <c r="H1759" s="11"/>
      <c r="I1759" s="18"/>
    </row>
    <row r="1760" spans="1:9" x14ac:dyDescent="0.3">
      <c r="A1760" s="4"/>
      <c r="B1760" s="19"/>
      <c r="C1760" s="4"/>
      <c r="D1760" s="4"/>
      <c r="E1760" s="4"/>
      <c r="F1760" s="4"/>
      <c r="G1760" s="4"/>
      <c r="H1760" s="11"/>
      <c r="I1760" s="18"/>
    </row>
    <row r="1761" spans="1:9" x14ac:dyDescent="0.3">
      <c r="A1761" s="4"/>
      <c r="B1761" s="19"/>
      <c r="C1761" s="4"/>
      <c r="D1761" s="4"/>
      <c r="E1761" s="4"/>
      <c r="F1761" s="4"/>
      <c r="G1761" s="4"/>
      <c r="H1761" s="11"/>
      <c r="I1761" s="18"/>
    </row>
    <row r="1762" spans="1:9" x14ac:dyDescent="0.3">
      <c r="A1762" s="4"/>
      <c r="B1762" s="19"/>
      <c r="C1762" s="4"/>
      <c r="D1762" s="4"/>
      <c r="E1762" s="4"/>
      <c r="F1762" s="4"/>
      <c r="G1762" s="4"/>
      <c r="H1762" s="11"/>
      <c r="I1762" s="18"/>
    </row>
    <row r="1763" spans="1:9" x14ac:dyDescent="0.3">
      <c r="A1763" s="4"/>
      <c r="B1763" s="19"/>
      <c r="C1763" s="4"/>
      <c r="D1763" s="4"/>
      <c r="E1763" s="4"/>
      <c r="F1763" s="4"/>
      <c r="G1763" s="4"/>
      <c r="H1763" s="11"/>
      <c r="I1763" s="18"/>
    </row>
    <row r="1764" spans="1:9" x14ac:dyDescent="0.3">
      <c r="A1764" s="4"/>
      <c r="B1764" s="19"/>
      <c r="C1764" s="4"/>
      <c r="D1764" s="4"/>
      <c r="E1764" s="4"/>
      <c r="F1764" s="4"/>
      <c r="G1764" s="4"/>
      <c r="H1764" s="11"/>
      <c r="I1764" s="18"/>
    </row>
    <row r="1765" spans="1:9" x14ac:dyDescent="0.3">
      <c r="A1765" s="4"/>
      <c r="B1765" s="19"/>
      <c r="C1765" s="4"/>
      <c r="D1765" s="4"/>
      <c r="E1765" s="4"/>
      <c r="F1765" s="4"/>
      <c r="G1765" s="4"/>
      <c r="H1765" s="11"/>
      <c r="I1765" s="18"/>
    </row>
    <row r="1766" spans="1:9" x14ac:dyDescent="0.3">
      <c r="A1766" s="4"/>
      <c r="B1766" s="19"/>
      <c r="C1766" s="4"/>
      <c r="D1766" s="4"/>
      <c r="E1766" s="4"/>
      <c r="F1766" s="4"/>
      <c r="G1766" s="4"/>
      <c r="H1766" s="11"/>
      <c r="I1766" s="18"/>
    </row>
    <row r="1767" spans="1:9" x14ac:dyDescent="0.3">
      <c r="A1767" s="4"/>
      <c r="B1767" s="19"/>
      <c r="C1767" s="4"/>
      <c r="D1767" s="4"/>
      <c r="E1767" s="4"/>
      <c r="F1767" s="4"/>
      <c r="G1767" s="4"/>
      <c r="H1767" s="11"/>
      <c r="I1767" s="18"/>
    </row>
    <row r="1768" spans="1:9" x14ac:dyDescent="0.3">
      <c r="A1768" s="4"/>
      <c r="B1768" s="19"/>
      <c r="C1768" s="4"/>
      <c r="D1768" s="4"/>
      <c r="E1768" s="4"/>
      <c r="F1768" s="4"/>
      <c r="G1768" s="4"/>
      <c r="H1768" s="11"/>
      <c r="I1768" s="18"/>
    </row>
    <row r="1769" spans="1:9" x14ac:dyDescent="0.3">
      <c r="A1769" s="4"/>
      <c r="B1769" s="19"/>
      <c r="C1769" s="4"/>
      <c r="D1769" s="4"/>
      <c r="E1769" s="4"/>
      <c r="F1769" s="4"/>
      <c r="G1769" s="4"/>
      <c r="H1769" s="11"/>
      <c r="I1769" s="18"/>
    </row>
    <row r="1770" spans="1:9" x14ac:dyDescent="0.3">
      <c r="A1770" s="4"/>
      <c r="B1770" s="19"/>
      <c r="C1770" s="4"/>
      <c r="D1770" s="4"/>
      <c r="E1770" s="4"/>
      <c r="F1770" s="4"/>
      <c r="G1770" s="4"/>
      <c r="H1770" s="11"/>
      <c r="I1770" s="18"/>
    </row>
    <row r="1771" spans="1:9" x14ac:dyDescent="0.3">
      <c r="A1771" s="4"/>
      <c r="B1771" s="19"/>
      <c r="C1771" s="4"/>
      <c r="D1771" s="4"/>
      <c r="E1771" s="4"/>
      <c r="F1771" s="4"/>
      <c r="G1771" s="4"/>
      <c r="H1771" s="11"/>
      <c r="I1771" s="18"/>
    </row>
    <row r="1772" spans="1:9" x14ac:dyDescent="0.3">
      <c r="A1772" s="4"/>
      <c r="B1772" s="19"/>
      <c r="C1772" s="4"/>
      <c r="D1772" s="4"/>
      <c r="E1772" s="4"/>
      <c r="F1772" s="4"/>
      <c r="G1772" s="4"/>
      <c r="H1772" s="11"/>
      <c r="I1772" s="18"/>
    </row>
    <row r="1773" spans="1:9" x14ac:dyDescent="0.3">
      <c r="A1773" s="4"/>
      <c r="B1773" s="19"/>
      <c r="C1773" s="4"/>
      <c r="D1773" s="4"/>
      <c r="E1773" s="4"/>
      <c r="F1773" s="4"/>
      <c r="G1773" s="4"/>
      <c r="H1773" s="11"/>
      <c r="I1773" s="18"/>
    </row>
    <row r="1774" spans="1:9" x14ac:dyDescent="0.3">
      <c r="A1774" s="4"/>
      <c r="B1774" s="19"/>
      <c r="C1774" s="4"/>
      <c r="D1774" s="4"/>
      <c r="E1774" s="4"/>
      <c r="F1774" s="4"/>
      <c r="G1774" s="4"/>
      <c r="H1774" s="11"/>
      <c r="I1774" s="18"/>
    </row>
    <row r="1775" spans="1:9" x14ac:dyDescent="0.3">
      <c r="A1775" s="4"/>
      <c r="B1775" s="19"/>
      <c r="C1775" s="4"/>
      <c r="D1775" s="4"/>
      <c r="E1775" s="4"/>
      <c r="F1775" s="4"/>
      <c r="G1775" s="4"/>
      <c r="H1775" s="11"/>
      <c r="I1775" s="18"/>
    </row>
    <row r="1776" spans="1:9" x14ac:dyDescent="0.3">
      <c r="A1776" s="4"/>
      <c r="B1776" s="19"/>
      <c r="C1776" s="4"/>
      <c r="D1776" s="4"/>
      <c r="E1776" s="4"/>
      <c r="F1776" s="4"/>
      <c r="G1776" s="4"/>
      <c r="H1776" s="11"/>
      <c r="I1776" s="18"/>
    </row>
    <row r="1777" spans="1:9" x14ac:dyDescent="0.3">
      <c r="A1777" s="4"/>
      <c r="B1777" s="19"/>
      <c r="C1777" s="4"/>
      <c r="D1777" s="4"/>
      <c r="E1777" s="4"/>
      <c r="F1777" s="4"/>
      <c r="G1777" s="4"/>
      <c r="H1777" s="11"/>
      <c r="I1777" s="18"/>
    </row>
    <row r="1778" spans="1:9" x14ac:dyDescent="0.3">
      <c r="A1778" s="4"/>
      <c r="B1778" s="19"/>
      <c r="C1778" s="4"/>
      <c r="D1778" s="4"/>
      <c r="E1778" s="4"/>
      <c r="F1778" s="4"/>
      <c r="G1778" s="4"/>
      <c r="H1778" s="11"/>
      <c r="I1778" s="18"/>
    </row>
    <row r="1779" spans="1:9" x14ac:dyDescent="0.3">
      <c r="A1779" s="4"/>
      <c r="B1779" s="19"/>
      <c r="C1779" s="4"/>
      <c r="D1779" s="4"/>
      <c r="E1779" s="4"/>
      <c r="F1779" s="4"/>
      <c r="G1779" s="4"/>
      <c r="H1779" s="11"/>
      <c r="I1779" s="18"/>
    </row>
    <row r="1780" spans="1:9" x14ac:dyDescent="0.3">
      <c r="A1780" s="4"/>
      <c r="B1780" s="19"/>
      <c r="C1780" s="4"/>
      <c r="D1780" s="4"/>
      <c r="E1780" s="4"/>
      <c r="F1780" s="4"/>
      <c r="G1780" s="4"/>
      <c r="H1780" s="11"/>
      <c r="I1780" s="18"/>
    </row>
    <row r="1781" spans="1:9" x14ac:dyDescent="0.3">
      <c r="A1781" s="4"/>
      <c r="B1781" s="19"/>
      <c r="C1781" s="4"/>
      <c r="D1781" s="4"/>
      <c r="E1781" s="4"/>
      <c r="F1781" s="4"/>
      <c r="G1781" s="4"/>
      <c r="H1781" s="11"/>
      <c r="I1781" s="18"/>
    </row>
    <row r="1782" spans="1:9" x14ac:dyDescent="0.3">
      <c r="A1782" s="4"/>
      <c r="B1782" s="19"/>
      <c r="C1782" s="4"/>
      <c r="D1782" s="4"/>
      <c r="E1782" s="4"/>
      <c r="F1782" s="4"/>
      <c r="G1782" s="4"/>
      <c r="H1782" s="11"/>
      <c r="I1782" s="18"/>
    </row>
    <row r="1783" spans="1:9" x14ac:dyDescent="0.3">
      <c r="A1783" s="4"/>
      <c r="B1783" s="19"/>
      <c r="C1783" s="4"/>
      <c r="D1783" s="4"/>
      <c r="E1783" s="4"/>
      <c r="F1783" s="4"/>
      <c r="G1783" s="4"/>
      <c r="H1783" s="11"/>
      <c r="I1783" s="18"/>
    </row>
    <row r="1784" spans="1:9" x14ac:dyDescent="0.3">
      <c r="A1784" s="4"/>
      <c r="B1784" s="19"/>
      <c r="C1784" s="4"/>
      <c r="D1784" s="4"/>
      <c r="E1784" s="4"/>
      <c r="F1784" s="4"/>
      <c r="G1784" s="4"/>
      <c r="H1784" s="11"/>
      <c r="I1784" s="18"/>
    </row>
    <row r="1785" spans="1:9" x14ac:dyDescent="0.3">
      <c r="A1785" s="4"/>
      <c r="B1785" s="19"/>
      <c r="C1785" s="4"/>
      <c r="D1785" s="4"/>
      <c r="E1785" s="4"/>
      <c r="F1785" s="4"/>
      <c r="G1785" s="4"/>
      <c r="H1785" s="11"/>
      <c r="I1785" s="18"/>
    </row>
    <row r="1786" spans="1:9" x14ac:dyDescent="0.3">
      <c r="A1786" s="4"/>
      <c r="B1786" s="19"/>
      <c r="C1786" s="4"/>
      <c r="D1786" s="4"/>
      <c r="E1786" s="4"/>
      <c r="F1786" s="4"/>
      <c r="G1786" s="4"/>
      <c r="H1786" s="11"/>
      <c r="I1786" s="18"/>
    </row>
    <row r="1787" spans="1:9" x14ac:dyDescent="0.3">
      <c r="A1787" s="4"/>
      <c r="B1787" s="19"/>
      <c r="C1787" s="4"/>
      <c r="D1787" s="4"/>
      <c r="E1787" s="4"/>
      <c r="F1787" s="4"/>
      <c r="G1787" s="4"/>
      <c r="H1787" s="11"/>
      <c r="I1787" s="18"/>
    </row>
    <row r="1788" spans="1:9" x14ac:dyDescent="0.3">
      <c r="A1788" s="4"/>
      <c r="B1788" s="19"/>
      <c r="C1788" s="4"/>
      <c r="D1788" s="4"/>
      <c r="E1788" s="4"/>
      <c r="F1788" s="4"/>
      <c r="G1788" s="4"/>
      <c r="H1788" s="11"/>
      <c r="I1788" s="18"/>
    </row>
    <row r="1789" spans="1:9" x14ac:dyDescent="0.3">
      <c r="A1789" s="4"/>
      <c r="B1789" s="19"/>
      <c r="C1789" s="4"/>
      <c r="D1789" s="4"/>
      <c r="E1789" s="4"/>
      <c r="F1789" s="4"/>
      <c r="G1789" s="4"/>
      <c r="H1789" s="11"/>
      <c r="I1789" s="18"/>
    </row>
    <row r="1790" spans="1:9" x14ac:dyDescent="0.3">
      <c r="A1790" s="4"/>
      <c r="B1790" s="19"/>
      <c r="C1790" s="4"/>
      <c r="D1790" s="4"/>
      <c r="E1790" s="4"/>
      <c r="F1790" s="4"/>
      <c r="G1790" s="4"/>
      <c r="H1790" s="11"/>
      <c r="I1790" s="18"/>
    </row>
    <row r="1791" spans="1:9" x14ac:dyDescent="0.3">
      <c r="A1791" s="4"/>
      <c r="B1791" s="19"/>
      <c r="C1791" s="4"/>
      <c r="D1791" s="4"/>
      <c r="E1791" s="4"/>
      <c r="F1791" s="4"/>
      <c r="G1791" s="4"/>
      <c r="H1791" s="11"/>
      <c r="I1791" s="18"/>
    </row>
    <row r="1792" spans="1:9" x14ac:dyDescent="0.3">
      <c r="A1792" s="4"/>
      <c r="B1792" s="19"/>
      <c r="C1792" s="4"/>
      <c r="D1792" s="4"/>
      <c r="E1792" s="4"/>
      <c r="F1792" s="4"/>
      <c r="G1792" s="4"/>
      <c r="H1792" s="11"/>
      <c r="I1792" s="18"/>
    </row>
    <row r="1793" spans="1:9" x14ac:dyDescent="0.3">
      <c r="A1793" s="4"/>
      <c r="B1793" s="19"/>
      <c r="C1793" s="4"/>
      <c r="D1793" s="4"/>
      <c r="E1793" s="4"/>
      <c r="F1793" s="4"/>
      <c r="G1793" s="4"/>
      <c r="H1793" s="11"/>
      <c r="I1793" s="18"/>
    </row>
    <row r="1794" spans="1:9" x14ac:dyDescent="0.3">
      <c r="A1794" s="4"/>
      <c r="B1794" s="19"/>
      <c r="C1794" s="4"/>
      <c r="D1794" s="4"/>
      <c r="E1794" s="4"/>
      <c r="F1794" s="4"/>
      <c r="G1794" s="4"/>
      <c r="H1794" s="11"/>
      <c r="I1794" s="18"/>
    </row>
    <row r="1795" spans="1:9" x14ac:dyDescent="0.3">
      <c r="A1795" s="4"/>
      <c r="B1795" s="19"/>
      <c r="C1795" s="4"/>
      <c r="D1795" s="4"/>
      <c r="E1795" s="4"/>
      <c r="F1795" s="4"/>
      <c r="G1795" s="4"/>
      <c r="H1795" s="11"/>
      <c r="I1795" s="18"/>
    </row>
    <row r="1796" spans="1:9" x14ac:dyDescent="0.3">
      <c r="A1796" s="4"/>
      <c r="B1796" s="19"/>
      <c r="C1796" s="4"/>
      <c r="D1796" s="4"/>
      <c r="E1796" s="4"/>
      <c r="F1796" s="4"/>
      <c r="G1796" s="4"/>
      <c r="H1796" s="11"/>
      <c r="I1796" s="18"/>
    </row>
    <row r="1797" spans="1:9" x14ac:dyDescent="0.3">
      <c r="A1797" s="4"/>
      <c r="B1797" s="19"/>
      <c r="C1797" s="4"/>
      <c r="D1797" s="4"/>
      <c r="E1797" s="4"/>
      <c r="F1797" s="4"/>
      <c r="G1797" s="4"/>
      <c r="H1797" s="11"/>
      <c r="I1797" s="18"/>
    </row>
    <row r="1798" spans="1:9" x14ac:dyDescent="0.3">
      <c r="A1798" s="4"/>
      <c r="B1798" s="19"/>
      <c r="C1798" s="4"/>
      <c r="D1798" s="4"/>
      <c r="E1798" s="4"/>
      <c r="F1798" s="4"/>
      <c r="G1798" s="4"/>
      <c r="H1798" s="11"/>
      <c r="I1798" s="18"/>
    </row>
    <row r="1799" spans="1:9" x14ac:dyDescent="0.3">
      <c r="A1799" s="4"/>
      <c r="B1799" s="19"/>
      <c r="C1799" s="4"/>
      <c r="D1799" s="4"/>
      <c r="E1799" s="4"/>
      <c r="F1799" s="4"/>
      <c r="G1799" s="4"/>
      <c r="H1799" s="11"/>
      <c r="I1799" s="18"/>
    </row>
    <row r="1800" spans="1:9" x14ac:dyDescent="0.3">
      <c r="A1800" s="4"/>
      <c r="B1800" s="19"/>
      <c r="C1800" s="4"/>
      <c r="D1800" s="4"/>
      <c r="E1800" s="4"/>
      <c r="F1800" s="4"/>
      <c r="G1800" s="4"/>
      <c r="H1800" s="11"/>
      <c r="I1800" s="18"/>
    </row>
    <row r="1801" spans="1:9" x14ac:dyDescent="0.3">
      <c r="A1801" s="4"/>
      <c r="B1801" s="19"/>
      <c r="C1801" s="4"/>
      <c r="D1801" s="4"/>
      <c r="E1801" s="4"/>
      <c r="F1801" s="4"/>
      <c r="G1801" s="4"/>
      <c r="H1801" s="11"/>
      <c r="I1801" s="18"/>
    </row>
    <row r="1802" spans="1:9" x14ac:dyDescent="0.3">
      <c r="A1802" s="4"/>
      <c r="B1802" s="19"/>
      <c r="C1802" s="4"/>
      <c r="D1802" s="4"/>
      <c r="E1802" s="4"/>
      <c r="F1802" s="4"/>
      <c r="G1802" s="4"/>
      <c r="H1802" s="11"/>
      <c r="I1802" s="18"/>
    </row>
    <row r="1803" spans="1:9" x14ac:dyDescent="0.3">
      <c r="A1803" s="4"/>
      <c r="B1803" s="19"/>
      <c r="C1803" s="4"/>
      <c r="D1803" s="4"/>
      <c r="E1803" s="4"/>
      <c r="F1803" s="4"/>
      <c r="G1803" s="4"/>
      <c r="H1803" s="11"/>
      <c r="I1803" s="18"/>
    </row>
    <row r="1804" spans="1:9" x14ac:dyDescent="0.3">
      <c r="A1804" s="4"/>
      <c r="B1804" s="19"/>
      <c r="C1804" s="4"/>
      <c r="D1804" s="4"/>
      <c r="E1804" s="4"/>
      <c r="F1804" s="4"/>
      <c r="G1804" s="4"/>
      <c r="H1804" s="11"/>
      <c r="I1804" s="18"/>
    </row>
    <row r="1805" spans="1:9" x14ac:dyDescent="0.3">
      <c r="A1805" s="4"/>
      <c r="B1805" s="19"/>
      <c r="C1805" s="4"/>
      <c r="D1805" s="4"/>
      <c r="E1805" s="4"/>
      <c r="F1805" s="4"/>
      <c r="G1805" s="4"/>
      <c r="H1805" s="11"/>
      <c r="I1805" s="18"/>
    </row>
    <row r="1806" spans="1:9" x14ac:dyDescent="0.3">
      <c r="A1806" s="4"/>
      <c r="B1806" s="19"/>
      <c r="C1806" s="4"/>
      <c r="D1806" s="4"/>
      <c r="E1806" s="4"/>
      <c r="F1806" s="4"/>
      <c r="G1806" s="4"/>
      <c r="H1806" s="11"/>
      <c r="I1806" s="18"/>
    </row>
    <row r="1807" spans="1:9" x14ac:dyDescent="0.3">
      <c r="A1807" s="4"/>
      <c r="B1807" s="19"/>
      <c r="C1807" s="4"/>
      <c r="D1807" s="4"/>
      <c r="E1807" s="4"/>
      <c r="F1807" s="4"/>
      <c r="G1807" s="4"/>
      <c r="H1807" s="11"/>
      <c r="I1807" s="18"/>
    </row>
    <row r="1808" spans="1:9" x14ac:dyDescent="0.3">
      <c r="A1808" s="4"/>
      <c r="B1808" s="19"/>
      <c r="C1808" s="4"/>
      <c r="D1808" s="4"/>
      <c r="E1808" s="4"/>
      <c r="F1808" s="4"/>
      <c r="G1808" s="4"/>
      <c r="H1808" s="11"/>
      <c r="I1808" s="18"/>
    </row>
    <row r="1809" spans="1:9" x14ac:dyDescent="0.3">
      <c r="A1809" s="4"/>
      <c r="B1809" s="19"/>
      <c r="C1809" s="4"/>
      <c r="D1809" s="4"/>
      <c r="E1809" s="4"/>
      <c r="F1809" s="4"/>
      <c r="G1809" s="4"/>
      <c r="H1809" s="11"/>
      <c r="I1809" s="18"/>
    </row>
    <row r="1810" spans="1:9" x14ac:dyDescent="0.3">
      <c r="A1810" s="4"/>
      <c r="B1810" s="19"/>
      <c r="C1810" s="4"/>
      <c r="D1810" s="4"/>
      <c r="E1810" s="4"/>
      <c r="F1810" s="4"/>
      <c r="G1810" s="4"/>
      <c r="H1810" s="11"/>
      <c r="I1810" s="18"/>
    </row>
    <row r="1811" spans="1:9" x14ac:dyDescent="0.3">
      <c r="A1811" s="4"/>
      <c r="B1811" s="19"/>
      <c r="C1811" s="4"/>
      <c r="D1811" s="4"/>
      <c r="E1811" s="4"/>
      <c r="F1811" s="4"/>
      <c r="G1811" s="4"/>
      <c r="H1811" s="11"/>
      <c r="I1811" s="18"/>
    </row>
    <row r="1812" spans="1:9" x14ac:dyDescent="0.3">
      <c r="A1812" s="4"/>
      <c r="B1812" s="19"/>
      <c r="C1812" s="4"/>
      <c r="D1812" s="4"/>
      <c r="E1812" s="4"/>
      <c r="F1812" s="4"/>
      <c r="G1812" s="4"/>
      <c r="H1812" s="11"/>
      <c r="I1812" s="18"/>
    </row>
    <row r="1813" spans="1:9" x14ac:dyDescent="0.3">
      <c r="A1813" s="4"/>
      <c r="B1813" s="19"/>
      <c r="C1813" s="4"/>
      <c r="D1813" s="4"/>
      <c r="E1813" s="4"/>
      <c r="F1813" s="4"/>
      <c r="G1813" s="4"/>
      <c r="H1813" s="11"/>
      <c r="I1813" s="18"/>
    </row>
    <row r="1814" spans="1:9" x14ac:dyDescent="0.3">
      <c r="A1814" s="4"/>
      <c r="B1814" s="19"/>
      <c r="C1814" s="4"/>
      <c r="D1814" s="4"/>
      <c r="E1814" s="4"/>
      <c r="F1814" s="4"/>
      <c r="G1814" s="4"/>
      <c r="H1814" s="11"/>
      <c r="I1814" s="18"/>
    </row>
    <row r="1815" spans="1:9" x14ac:dyDescent="0.3">
      <c r="A1815" s="4"/>
      <c r="B1815" s="19"/>
      <c r="C1815" s="4"/>
      <c r="D1815" s="4"/>
      <c r="E1815" s="4"/>
      <c r="F1815" s="4"/>
      <c r="G1815" s="4"/>
      <c r="H1815" s="11"/>
      <c r="I1815" s="18"/>
    </row>
    <row r="1816" spans="1:9" x14ac:dyDescent="0.3">
      <c r="A1816" s="4"/>
      <c r="B1816" s="19"/>
      <c r="C1816" s="4"/>
      <c r="D1816" s="4"/>
      <c r="E1816" s="4"/>
      <c r="F1816" s="4"/>
      <c r="G1816" s="4"/>
      <c r="H1816" s="11"/>
      <c r="I1816" s="18"/>
    </row>
    <row r="1817" spans="1:9" x14ac:dyDescent="0.3">
      <c r="A1817" s="4"/>
      <c r="B1817" s="19"/>
      <c r="C1817" s="4"/>
      <c r="D1817" s="4"/>
      <c r="E1817" s="4"/>
      <c r="F1817" s="4"/>
      <c r="G1817" s="4"/>
      <c r="H1817" s="11"/>
      <c r="I1817" s="18"/>
    </row>
    <row r="1818" spans="1:9" x14ac:dyDescent="0.3">
      <c r="A1818" s="4"/>
      <c r="B1818" s="19"/>
      <c r="C1818" s="4"/>
      <c r="D1818" s="4"/>
      <c r="E1818" s="4"/>
      <c r="F1818" s="4"/>
      <c r="G1818" s="4"/>
      <c r="H1818" s="11"/>
      <c r="I1818" s="18"/>
    </row>
    <row r="1819" spans="1:9" x14ac:dyDescent="0.3">
      <c r="A1819" s="4"/>
      <c r="B1819" s="19"/>
      <c r="C1819" s="4"/>
      <c r="D1819" s="4"/>
      <c r="E1819" s="4"/>
      <c r="F1819" s="4"/>
      <c r="G1819" s="4"/>
      <c r="H1819" s="11"/>
      <c r="I1819" s="18"/>
    </row>
    <row r="1820" spans="1:9" x14ac:dyDescent="0.3">
      <c r="A1820" s="4"/>
      <c r="B1820" s="19"/>
      <c r="C1820" s="4"/>
      <c r="D1820" s="4"/>
      <c r="E1820" s="4"/>
      <c r="F1820" s="4"/>
      <c r="G1820" s="4"/>
      <c r="H1820" s="11"/>
      <c r="I1820" s="18"/>
    </row>
    <row r="1821" spans="1:9" x14ac:dyDescent="0.3">
      <c r="A1821" s="4"/>
      <c r="B1821" s="19"/>
      <c r="C1821" s="4"/>
      <c r="D1821" s="4"/>
      <c r="E1821" s="4"/>
      <c r="F1821" s="4"/>
      <c r="G1821" s="4"/>
      <c r="H1821" s="11"/>
      <c r="I1821" s="18"/>
    </row>
    <row r="1822" spans="1:9" x14ac:dyDescent="0.3">
      <c r="A1822" s="4"/>
      <c r="B1822" s="19"/>
      <c r="C1822" s="4"/>
      <c r="D1822" s="4"/>
      <c r="E1822" s="4"/>
      <c r="F1822" s="4"/>
      <c r="G1822" s="4"/>
      <c r="H1822" s="11"/>
      <c r="I1822" s="18"/>
    </row>
    <row r="1823" spans="1:9" x14ac:dyDescent="0.3">
      <c r="A1823" s="4"/>
      <c r="B1823" s="19"/>
      <c r="C1823" s="4"/>
      <c r="D1823" s="4"/>
      <c r="E1823" s="4"/>
      <c r="F1823" s="4"/>
      <c r="G1823" s="4"/>
      <c r="H1823" s="11"/>
      <c r="I1823" s="18"/>
    </row>
    <row r="1824" spans="1:9" x14ac:dyDescent="0.3">
      <c r="A1824" s="4"/>
      <c r="B1824" s="19"/>
      <c r="C1824" s="4"/>
      <c r="D1824" s="4"/>
      <c r="E1824" s="4"/>
      <c r="F1824" s="4"/>
      <c r="G1824" s="4"/>
      <c r="H1824" s="11"/>
      <c r="I1824" s="18"/>
    </row>
    <row r="1825" spans="1:9" x14ac:dyDescent="0.3">
      <c r="A1825" s="4"/>
      <c r="B1825" s="19"/>
      <c r="C1825" s="4"/>
      <c r="D1825" s="4"/>
      <c r="E1825" s="4"/>
      <c r="F1825" s="4"/>
      <c r="G1825" s="4"/>
      <c r="H1825" s="11"/>
      <c r="I1825" s="18"/>
    </row>
    <row r="1826" spans="1:9" x14ac:dyDescent="0.3">
      <c r="A1826" s="4"/>
      <c r="B1826" s="19"/>
      <c r="C1826" s="4"/>
      <c r="D1826" s="4"/>
      <c r="E1826" s="4"/>
      <c r="F1826" s="4"/>
      <c r="G1826" s="4"/>
      <c r="H1826" s="11"/>
      <c r="I1826" s="18"/>
    </row>
    <row r="1827" spans="1:9" x14ac:dyDescent="0.3">
      <c r="A1827" s="4"/>
      <c r="B1827" s="19"/>
      <c r="C1827" s="4"/>
      <c r="D1827" s="4"/>
      <c r="E1827" s="4"/>
      <c r="F1827" s="4"/>
      <c r="G1827" s="4"/>
      <c r="H1827" s="11"/>
      <c r="I1827" s="18"/>
    </row>
    <row r="1828" spans="1:9" x14ac:dyDescent="0.3">
      <c r="A1828" s="4"/>
      <c r="B1828" s="19"/>
      <c r="C1828" s="4"/>
      <c r="D1828" s="4"/>
      <c r="E1828" s="4"/>
      <c r="F1828" s="4"/>
      <c r="G1828" s="4"/>
      <c r="H1828" s="11"/>
      <c r="I1828" s="18"/>
    </row>
    <row r="1829" spans="1:9" x14ac:dyDescent="0.3">
      <c r="A1829" s="4"/>
      <c r="B1829" s="19"/>
      <c r="C1829" s="4"/>
      <c r="D1829" s="4"/>
      <c r="E1829" s="4"/>
      <c r="F1829" s="4"/>
      <c r="G1829" s="4"/>
      <c r="H1829" s="11"/>
      <c r="I1829" s="18"/>
    </row>
    <row r="1830" spans="1:9" x14ac:dyDescent="0.3">
      <c r="A1830" s="4"/>
      <c r="B1830" s="19"/>
      <c r="C1830" s="4"/>
      <c r="D1830" s="4"/>
      <c r="E1830" s="4"/>
      <c r="F1830" s="4"/>
      <c r="G1830" s="4"/>
      <c r="H1830" s="11"/>
      <c r="I1830" s="18"/>
    </row>
    <row r="1831" spans="1:9" x14ac:dyDescent="0.3">
      <c r="A1831" s="4"/>
      <c r="B1831" s="19"/>
      <c r="C1831" s="4"/>
      <c r="D1831" s="4"/>
      <c r="E1831" s="4"/>
      <c r="F1831" s="4"/>
      <c r="G1831" s="4"/>
      <c r="H1831" s="11"/>
      <c r="I1831" s="18"/>
    </row>
    <row r="1832" spans="1:9" x14ac:dyDescent="0.3">
      <c r="A1832" s="4"/>
      <c r="B1832" s="19"/>
      <c r="C1832" s="4"/>
      <c r="D1832" s="4"/>
      <c r="E1832" s="4"/>
      <c r="F1832" s="4"/>
      <c r="G1832" s="4"/>
      <c r="H1832" s="11"/>
      <c r="I1832" s="18"/>
    </row>
    <row r="1833" spans="1:9" x14ac:dyDescent="0.3">
      <c r="A1833" s="4"/>
      <c r="B1833" s="19"/>
      <c r="C1833" s="4"/>
      <c r="D1833" s="4"/>
      <c r="E1833" s="4"/>
      <c r="F1833" s="4"/>
      <c r="G1833" s="4"/>
      <c r="H1833" s="11"/>
      <c r="I1833" s="18"/>
    </row>
    <row r="1834" spans="1:9" x14ac:dyDescent="0.3">
      <c r="A1834" s="4"/>
      <c r="B1834" s="19"/>
      <c r="C1834" s="4"/>
      <c r="D1834" s="4"/>
      <c r="E1834" s="4"/>
      <c r="F1834" s="4"/>
      <c r="G1834" s="4"/>
      <c r="H1834" s="11"/>
      <c r="I1834" s="18"/>
    </row>
    <row r="1835" spans="1:9" x14ac:dyDescent="0.3">
      <c r="A1835" s="4"/>
      <c r="B1835" s="19"/>
      <c r="C1835" s="4"/>
      <c r="D1835" s="4"/>
      <c r="E1835" s="4"/>
      <c r="F1835" s="4"/>
      <c r="G1835" s="4"/>
      <c r="H1835" s="11"/>
      <c r="I1835" s="18"/>
    </row>
    <row r="1836" spans="1:9" x14ac:dyDescent="0.3">
      <c r="A1836" s="4"/>
      <c r="B1836" s="19"/>
      <c r="C1836" s="4"/>
      <c r="D1836" s="4"/>
      <c r="E1836" s="4"/>
      <c r="F1836" s="4"/>
      <c r="G1836" s="4"/>
      <c r="H1836" s="11"/>
      <c r="I1836" s="18"/>
    </row>
    <row r="1837" spans="1:9" x14ac:dyDescent="0.3">
      <c r="A1837" s="4"/>
      <c r="B1837" s="19"/>
      <c r="C1837" s="4"/>
      <c r="D1837" s="4"/>
      <c r="E1837" s="4"/>
      <c r="F1837" s="4"/>
      <c r="G1837" s="4"/>
      <c r="H1837" s="11"/>
      <c r="I1837" s="18"/>
    </row>
    <row r="1838" spans="1:9" x14ac:dyDescent="0.3">
      <c r="A1838" s="4"/>
      <c r="B1838" s="19"/>
      <c r="C1838" s="4"/>
      <c r="D1838" s="4"/>
      <c r="E1838" s="4"/>
      <c r="F1838" s="4"/>
      <c r="G1838" s="4"/>
      <c r="H1838" s="11"/>
      <c r="I1838" s="18"/>
    </row>
    <row r="1839" spans="1:9" x14ac:dyDescent="0.3">
      <c r="A1839" s="4"/>
      <c r="B1839" s="19"/>
      <c r="C1839" s="4"/>
      <c r="D1839" s="4"/>
      <c r="E1839" s="4"/>
      <c r="F1839" s="4"/>
      <c r="G1839" s="4"/>
      <c r="H1839" s="11"/>
      <c r="I1839" s="18"/>
    </row>
    <row r="1840" spans="1:9" x14ac:dyDescent="0.3">
      <c r="A1840" s="4"/>
      <c r="B1840" s="19"/>
      <c r="C1840" s="4"/>
      <c r="D1840" s="4"/>
      <c r="E1840" s="4"/>
      <c r="F1840" s="4"/>
      <c r="G1840" s="4"/>
      <c r="H1840" s="11"/>
      <c r="I1840" s="18"/>
    </row>
    <row r="1841" spans="1:9" x14ac:dyDescent="0.3">
      <c r="A1841" s="4"/>
      <c r="B1841" s="19"/>
      <c r="C1841" s="4"/>
      <c r="D1841" s="4"/>
      <c r="E1841" s="4"/>
      <c r="F1841" s="4"/>
      <c r="G1841" s="4"/>
      <c r="H1841" s="11"/>
      <c r="I1841" s="18"/>
    </row>
    <row r="1842" spans="1:9" x14ac:dyDescent="0.3">
      <c r="A1842" s="4"/>
      <c r="B1842" s="19"/>
      <c r="C1842" s="4"/>
      <c r="D1842" s="4"/>
      <c r="E1842" s="4"/>
      <c r="F1842" s="4"/>
      <c r="G1842" s="4"/>
      <c r="H1842" s="11"/>
      <c r="I1842" s="18"/>
    </row>
    <row r="1843" spans="1:9" x14ac:dyDescent="0.3">
      <c r="A1843" s="4"/>
      <c r="B1843" s="19"/>
      <c r="C1843" s="4"/>
      <c r="D1843" s="4"/>
      <c r="E1843" s="4"/>
      <c r="F1843" s="4"/>
      <c r="G1843" s="4"/>
      <c r="H1843" s="11"/>
      <c r="I1843" s="18"/>
    </row>
    <row r="1844" spans="1:9" x14ac:dyDescent="0.3">
      <c r="A1844" s="4"/>
      <c r="B1844" s="19"/>
      <c r="C1844" s="4"/>
      <c r="D1844" s="4"/>
      <c r="E1844" s="4"/>
      <c r="F1844" s="4"/>
      <c r="G1844" s="4"/>
      <c r="H1844" s="11"/>
      <c r="I1844" s="18"/>
    </row>
    <row r="1845" spans="1:9" x14ac:dyDescent="0.3">
      <c r="A1845" s="4"/>
      <c r="B1845" s="19"/>
      <c r="C1845" s="4"/>
      <c r="D1845" s="4"/>
      <c r="E1845" s="4"/>
      <c r="F1845" s="4"/>
      <c r="G1845" s="4"/>
      <c r="H1845" s="11"/>
      <c r="I1845" s="18"/>
    </row>
    <row r="1846" spans="1:9" x14ac:dyDescent="0.3">
      <c r="A1846" s="4"/>
      <c r="B1846" s="19"/>
      <c r="C1846" s="4"/>
      <c r="D1846" s="4"/>
      <c r="E1846" s="4"/>
      <c r="F1846" s="4"/>
      <c r="G1846" s="4"/>
      <c r="H1846" s="11"/>
      <c r="I1846" s="18"/>
    </row>
    <row r="1847" spans="1:9" x14ac:dyDescent="0.3">
      <c r="A1847" s="4"/>
      <c r="B1847" s="19"/>
      <c r="C1847" s="4"/>
      <c r="D1847" s="4"/>
      <c r="E1847" s="4"/>
      <c r="F1847" s="4"/>
      <c r="G1847" s="4"/>
      <c r="H1847" s="11"/>
      <c r="I1847" s="18"/>
    </row>
    <row r="1848" spans="1:9" x14ac:dyDescent="0.3">
      <c r="A1848" s="4"/>
      <c r="B1848" s="19"/>
      <c r="C1848" s="4"/>
      <c r="D1848" s="4"/>
      <c r="E1848" s="4"/>
      <c r="F1848" s="4"/>
      <c r="G1848" s="4"/>
      <c r="H1848" s="11"/>
      <c r="I1848" s="18"/>
    </row>
    <row r="1849" spans="1:9" x14ac:dyDescent="0.3">
      <c r="A1849" s="4"/>
      <c r="B1849" s="19"/>
      <c r="C1849" s="4"/>
      <c r="D1849" s="4"/>
      <c r="E1849" s="4"/>
      <c r="F1849" s="4"/>
      <c r="G1849" s="4"/>
      <c r="H1849" s="11"/>
      <c r="I1849" s="18"/>
    </row>
    <row r="1850" spans="1:9" x14ac:dyDescent="0.3">
      <c r="A1850" s="4"/>
      <c r="B1850" s="19"/>
      <c r="C1850" s="4"/>
      <c r="D1850" s="4"/>
      <c r="E1850" s="4"/>
      <c r="F1850" s="4"/>
      <c r="G1850" s="4"/>
      <c r="H1850" s="11"/>
      <c r="I1850" s="18"/>
    </row>
    <row r="1851" spans="1:9" x14ac:dyDescent="0.3">
      <c r="A1851" s="4"/>
      <c r="B1851" s="19"/>
      <c r="C1851" s="4"/>
      <c r="D1851" s="4"/>
      <c r="E1851" s="4"/>
      <c r="F1851" s="4"/>
      <c r="G1851" s="4"/>
      <c r="H1851" s="11"/>
      <c r="I1851" s="18"/>
    </row>
    <row r="1852" spans="1:9" x14ac:dyDescent="0.3">
      <c r="A1852" s="4"/>
      <c r="B1852" s="19"/>
      <c r="C1852" s="4"/>
      <c r="D1852" s="4"/>
      <c r="E1852" s="4"/>
      <c r="F1852" s="4"/>
      <c r="G1852" s="4"/>
      <c r="H1852" s="11"/>
      <c r="I1852" s="18"/>
    </row>
    <row r="1853" spans="1:9" x14ac:dyDescent="0.3">
      <c r="A1853" s="4"/>
      <c r="B1853" s="19"/>
      <c r="C1853" s="4"/>
      <c r="D1853" s="4"/>
      <c r="E1853" s="4"/>
      <c r="F1853" s="4"/>
      <c r="G1853" s="4"/>
      <c r="H1853" s="11"/>
      <c r="I1853" s="18"/>
    </row>
    <row r="1854" spans="1:9" x14ac:dyDescent="0.3">
      <c r="A1854" s="4"/>
      <c r="B1854" s="19"/>
      <c r="C1854" s="4"/>
      <c r="D1854" s="4"/>
      <c r="E1854" s="4"/>
      <c r="F1854" s="4"/>
      <c r="G1854" s="4"/>
      <c r="H1854" s="11"/>
      <c r="I1854" s="18"/>
    </row>
    <row r="1855" spans="1:9" x14ac:dyDescent="0.3">
      <c r="A1855" s="4"/>
      <c r="B1855" s="19"/>
      <c r="C1855" s="4"/>
      <c r="D1855" s="4"/>
      <c r="E1855" s="4"/>
      <c r="F1855" s="4"/>
      <c r="G1855" s="4"/>
      <c r="H1855" s="11"/>
      <c r="I1855" s="18"/>
    </row>
    <row r="1856" spans="1:9" x14ac:dyDescent="0.3">
      <c r="A1856" s="4"/>
      <c r="B1856" s="19"/>
      <c r="C1856" s="4"/>
      <c r="D1856" s="4"/>
      <c r="E1856" s="4"/>
      <c r="F1856" s="4"/>
      <c r="G1856" s="4"/>
      <c r="H1856" s="11"/>
      <c r="I1856" s="18"/>
    </row>
    <row r="1857" spans="1:9" x14ac:dyDescent="0.3">
      <c r="A1857" s="4"/>
      <c r="B1857" s="19"/>
      <c r="C1857" s="4"/>
      <c r="D1857" s="4"/>
      <c r="E1857" s="4"/>
      <c r="F1857" s="4"/>
      <c r="G1857" s="4"/>
      <c r="H1857" s="11"/>
      <c r="I1857" s="18"/>
    </row>
    <row r="1858" spans="1:9" x14ac:dyDescent="0.3">
      <c r="A1858" s="4"/>
      <c r="B1858" s="19"/>
      <c r="C1858" s="4"/>
      <c r="D1858" s="4"/>
      <c r="E1858" s="4"/>
      <c r="F1858" s="4"/>
      <c r="G1858" s="4"/>
      <c r="H1858" s="11"/>
      <c r="I1858" s="18"/>
    </row>
    <row r="1859" spans="1:9" x14ac:dyDescent="0.3">
      <c r="A1859" s="4"/>
      <c r="B1859" s="19"/>
      <c r="C1859" s="4"/>
      <c r="D1859" s="4"/>
      <c r="E1859" s="4"/>
      <c r="F1859" s="4"/>
      <c r="G1859" s="4"/>
      <c r="H1859" s="11"/>
      <c r="I1859" s="18"/>
    </row>
    <row r="1860" spans="1:9" x14ac:dyDescent="0.3">
      <c r="A1860" s="4"/>
      <c r="B1860" s="19"/>
      <c r="C1860" s="4"/>
      <c r="D1860" s="4"/>
      <c r="E1860" s="4"/>
      <c r="F1860" s="4"/>
      <c r="G1860" s="4"/>
      <c r="H1860" s="11"/>
      <c r="I1860" s="18"/>
    </row>
    <row r="1861" spans="1:9" x14ac:dyDescent="0.3">
      <c r="A1861" s="4"/>
      <c r="B1861" s="19"/>
      <c r="C1861" s="4"/>
      <c r="D1861" s="4"/>
      <c r="E1861" s="4"/>
      <c r="F1861" s="4"/>
      <c r="G1861" s="4"/>
      <c r="H1861" s="11"/>
      <c r="I1861" s="18"/>
    </row>
    <row r="1862" spans="1:9" x14ac:dyDescent="0.3">
      <c r="A1862" s="4"/>
      <c r="B1862" s="19"/>
      <c r="C1862" s="4"/>
      <c r="D1862" s="4"/>
      <c r="E1862" s="4"/>
      <c r="F1862" s="4"/>
      <c r="G1862" s="4"/>
      <c r="H1862" s="11"/>
      <c r="I1862" s="18"/>
    </row>
    <row r="1863" spans="1:9" x14ac:dyDescent="0.3">
      <c r="A1863" s="4"/>
      <c r="B1863" s="19"/>
      <c r="C1863" s="4"/>
      <c r="D1863" s="4"/>
      <c r="E1863" s="4"/>
      <c r="F1863" s="4"/>
      <c r="G1863" s="4"/>
      <c r="H1863" s="11"/>
      <c r="I1863" s="18"/>
    </row>
    <row r="1864" spans="1:9" x14ac:dyDescent="0.3">
      <c r="A1864" s="4"/>
      <c r="B1864" s="19"/>
      <c r="C1864" s="4"/>
      <c r="D1864" s="4"/>
      <c r="E1864" s="4"/>
      <c r="F1864" s="4"/>
      <c r="G1864" s="4"/>
      <c r="H1864" s="11"/>
      <c r="I1864" s="18"/>
    </row>
    <row r="1865" spans="1:9" x14ac:dyDescent="0.3">
      <c r="A1865" s="4"/>
      <c r="B1865" s="19"/>
      <c r="C1865" s="4"/>
      <c r="D1865" s="4"/>
      <c r="E1865" s="4"/>
      <c r="F1865" s="4"/>
      <c r="G1865" s="4"/>
      <c r="H1865" s="11"/>
      <c r="I1865" s="18"/>
    </row>
    <row r="1866" spans="1:9" x14ac:dyDescent="0.3">
      <c r="A1866" s="4"/>
      <c r="B1866" s="19"/>
      <c r="C1866" s="4"/>
      <c r="D1866" s="4"/>
      <c r="E1866" s="4"/>
      <c r="F1866" s="4"/>
      <c r="G1866" s="4"/>
      <c r="H1866" s="11"/>
      <c r="I1866" s="18"/>
    </row>
    <row r="1867" spans="1:9" x14ac:dyDescent="0.3">
      <c r="A1867" s="4"/>
      <c r="B1867" s="19"/>
      <c r="C1867" s="4"/>
      <c r="D1867" s="4"/>
      <c r="E1867" s="4"/>
      <c r="F1867" s="4"/>
      <c r="G1867" s="4"/>
      <c r="H1867" s="11"/>
      <c r="I1867" s="18"/>
    </row>
    <row r="1868" spans="1:9" x14ac:dyDescent="0.3">
      <c r="A1868" s="4"/>
      <c r="B1868" s="19"/>
      <c r="C1868" s="4"/>
      <c r="D1868" s="4"/>
      <c r="E1868" s="4"/>
      <c r="F1868" s="4"/>
      <c r="G1868" s="4"/>
      <c r="H1868" s="11"/>
      <c r="I1868" s="18"/>
    </row>
    <row r="1869" spans="1:9" x14ac:dyDescent="0.3">
      <c r="A1869" s="4"/>
      <c r="B1869" s="19"/>
      <c r="C1869" s="4"/>
      <c r="D1869" s="4"/>
      <c r="E1869" s="4"/>
      <c r="F1869" s="4"/>
      <c r="G1869" s="4"/>
      <c r="H1869" s="11"/>
      <c r="I1869" s="18"/>
    </row>
    <row r="1870" spans="1:9" x14ac:dyDescent="0.3">
      <c r="A1870" s="4"/>
      <c r="B1870" s="19"/>
      <c r="C1870" s="4"/>
      <c r="D1870" s="4"/>
      <c r="E1870" s="4"/>
      <c r="F1870" s="4"/>
      <c r="G1870" s="4"/>
      <c r="H1870" s="11"/>
      <c r="I1870" s="18"/>
    </row>
    <row r="1871" spans="1:9" x14ac:dyDescent="0.3">
      <c r="A1871" s="4"/>
      <c r="B1871" s="19"/>
      <c r="C1871" s="4"/>
      <c r="D1871" s="4"/>
      <c r="E1871" s="4"/>
      <c r="F1871" s="4"/>
      <c r="G1871" s="4"/>
      <c r="H1871" s="11"/>
      <c r="I1871" s="18"/>
    </row>
    <row r="1872" spans="1:9" x14ac:dyDescent="0.3">
      <c r="A1872" s="4"/>
      <c r="B1872" s="19"/>
      <c r="C1872" s="4"/>
      <c r="D1872" s="4"/>
      <c r="E1872" s="4"/>
      <c r="F1872" s="4"/>
      <c r="G1872" s="4"/>
      <c r="H1872" s="11"/>
      <c r="I1872" s="18"/>
    </row>
    <row r="1873" spans="1:9" x14ac:dyDescent="0.3">
      <c r="A1873" s="4"/>
      <c r="B1873" s="19"/>
      <c r="C1873" s="4"/>
      <c r="D1873" s="4"/>
      <c r="E1873" s="4"/>
      <c r="F1873" s="4"/>
      <c r="G1873" s="4"/>
      <c r="H1873" s="11"/>
      <c r="I1873" s="18"/>
    </row>
    <row r="1874" spans="1:9" x14ac:dyDescent="0.3">
      <c r="A1874" s="4"/>
      <c r="B1874" s="19"/>
      <c r="C1874" s="4"/>
      <c r="D1874" s="4"/>
      <c r="E1874" s="4"/>
      <c r="F1874" s="4"/>
      <c r="G1874" s="4"/>
      <c r="H1874" s="11"/>
      <c r="I1874" s="18"/>
    </row>
    <row r="1875" spans="1:9" x14ac:dyDescent="0.3">
      <c r="A1875" s="4"/>
      <c r="B1875" s="19"/>
      <c r="C1875" s="4"/>
      <c r="D1875" s="4"/>
      <c r="E1875" s="4"/>
      <c r="F1875" s="4"/>
      <c r="G1875" s="4"/>
      <c r="H1875" s="11"/>
      <c r="I1875" s="18"/>
    </row>
    <row r="1876" spans="1:9" x14ac:dyDescent="0.3">
      <c r="A1876" s="4"/>
      <c r="B1876" s="19"/>
      <c r="C1876" s="4"/>
      <c r="D1876" s="4"/>
      <c r="E1876" s="4"/>
      <c r="F1876" s="4"/>
      <c r="G1876" s="4"/>
      <c r="H1876" s="11"/>
      <c r="I1876" s="18"/>
    </row>
    <row r="1877" spans="1:9" x14ac:dyDescent="0.3">
      <c r="A1877" s="4"/>
      <c r="B1877" s="19"/>
      <c r="C1877" s="4"/>
      <c r="D1877" s="4"/>
      <c r="E1877" s="4"/>
      <c r="F1877" s="4"/>
      <c r="G1877" s="4"/>
      <c r="H1877" s="11"/>
      <c r="I1877" s="18"/>
    </row>
    <row r="1878" spans="1:9" x14ac:dyDescent="0.3">
      <c r="A1878" s="4"/>
      <c r="B1878" s="19"/>
      <c r="C1878" s="4"/>
      <c r="D1878" s="4"/>
      <c r="E1878" s="4"/>
      <c r="F1878" s="4"/>
      <c r="G1878" s="4"/>
      <c r="H1878" s="11"/>
      <c r="I1878" s="18"/>
    </row>
    <row r="1879" spans="1:9" x14ac:dyDescent="0.3">
      <c r="A1879" s="4"/>
      <c r="B1879" s="19"/>
      <c r="C1879" s="4"/>
      <c r="D1879" s="4"/>
      <c r="E1879" s="4"/>
      <c r="F1879" s="4"/>
      <c r="G1879" s="4"/>
      <c r="H1879" s="11"/>
      <c r="I1879" s="18"/>
    </row>
    <row r="1880" spans="1:9" x14ac:dyDescent="0.3">
      <c r="A1880" s="4"/>
      <c r="B1880" s="19"/>
      <c r="C1880" s="4"/>
      <c r="D1880" s="4"/>
      <c r="E1880" s="4"/>
      <c r="F1880" s="4"/>
      <c r="G1880" s="4"/>
      <c r="H1880" s="11"/>
      <c r="I1880" s="18"/>
    </row>
    <row r="1881" spans="1:9" x14ac:dyDescent="0.3">
      <c r="A1881" s="4"/>
      <c r="B1881" s="19"/>
      <c r="C1881" s="4"/>
      <c r="D1881" s="4"/>
      <c r="E1881" s="4"/>
      <c r="F1881" s="4"/>
      <c r="G1881" s="4"/>
      <c r="H1881" s="11"/>
      <c r="I1881" s="18"/>
    </row>
    <row r="1882" spans="1:9" x14ac:dyDescent="0.3">
      <c r="A1882" s="4"/>
      <c r="B1882" s="19"/>
      <c r="C1882" s="4"/>
      <c r="D1882" s="4"/>
      <c r="E1882" s="4"/>
      <c r="F1882" s="4"/>
      <c r="G1882" s="4"/>
      <c r="H1882" s="11"/>
      <c r="I1882" s="18"/>
    </row>
    <row r="1883" spans="1:9" x14ac:dyDescent="0.3">
      <c r="A1883" s="4"/>
      <c r="B1883" s="19"/>
      <c r="C1883" s="4"/>
      <c r="D1883" s="4"/>
      <c r="E1883" s="4"/>
      <c r="F1883" s="4"/>
      <c r="G1883" s="4"/>
      <c r="H1883" s="11"/>
      <c r="I1883" s="18"/>
    </row>
    <row r="1884" spans="1:9" x14ac:dyDescent="0.3">
      <c r="A1884" s="4"/>
      <c r="B1884" s="19"/>
      <c r="C1884" s="4"/>
      <c r="D1884" s="4"/>
      <c r="E1884" s="4"/>
      <c r="F1884" s="4"/>
      <c r="G1884" s="4"/>
      <c r="H1884" s="11"/>
      <c r="I1884" s="18"/>
    </row>
    <row r="1885" spans="1:9" x14ac:dyDescent="0.3">
      <c r="A1885" s="4"/>
      <c r="B1885" s="19"/>
      <c r="C1885" s="4"/>
      <c r="D1885" s="4"/>
      <c r="E1885" s="4"/>
      <c r="F1885" s="4"/>
      <c r="G1885" s="4"/>
      <c r="H1885" s="11"/>
      <c r="I1885" s="18"/>
    </row>
    <row r="1886" spans="1:9" x14ac:dyDescent="0.3">
      <c r="A1886" s="4"/>
      <c r="B1886" s="19"/>
      <c r="C1886" s="4"/>
      <c r="D1886" s="4"/>
      <c r="E1886" s="4"/>
      <c r="F1886" s="4"/>
      <c r="G1886" s="4"/>
      <c r="H1886" s="11"/>
      <c r="I1886" s="18"/>
    </row>
    <row r="1887" spans="1:9" x14ac:dyDescent="0.3">
      <c r="A1887" s="4"/>
      <c r="B1887" s="19"/>
      <c r="C1887" s="4"/>
      <c r="D1887" s="4"/>
      <c r="E1887" s="4"/>
      <c r="F1887" s="4"/>
      <c r="G1887" s="4"/>
      <c r="H1887" s="11"/>
      <c r="I1887" s="18"/>
    </row>
    <row r="1888" spans="1:9" x14ac:dyDescent="0.3">
      <c r="A1888" s="4"/>
      <c r="B1888" s="19"/>
      <c r="C1888" s="4"/>
      <c r="D1888" s="4"/>
      <c r="E1888" s="4"/>
      <c r="F1888" s="4"/>
      <c r="G1888" s="4"/>
      <c r="H1888" s="11"/>
      <c r="I1888" s="18"/>
    </row>
    <row r="1889" spans="1:9" x14ac:dyDescent="0.3">
      <c r="A1889" s="4"/>
      <c r="B1889" s="19"/>
      <c r="C1889" s="4"/>
      <c r="D1889" s="4"/>
      <c r="E1889" s="4"/>
      <c r="F1889" s="4"/>
      <c r="G1889" s="4"/>
      <c r="H1889" s="11"/>
      <c r="I1889" s="18"/>
    </row>
    <row r="1890" spans="1:9" x14ac:dyDescent="0.3">
      <c r="A1890" s="4"/>
      <c r="B1890" s="19"/>
      <c r="C1890" s="4"/>
      <c r="D1890" s="4"/>
      <c r="E1890" s="4"/>
      <c r="F1890" s="4"/>
      <c r="G1890" s="4"/>
      <c r="H1890" s="11"/>
      <c r="I1890" s="18"/>
    </row>
    <row r="1891" spans="1:9" x14ac:dyDescent="0.3">
      <c r="A1891" s="4"/>
      <c r="B1891" s="19"/>
      <c r="C1891" s="4"/>
      <c r="D1891" s="4"/>
      <c r="E1891" s="4"/>
      <c r="F1891" s="4"/>
      <c r="G1891" s="4"/>
      <c r="H1891" s="11"/>
      <c r="I1891" s="18"/>
    </row>
    <row r="1892" spans="1:9" x14ac:dyDescent="0.3">
      <c r="A1892" s="4"/>
      <c r="B1892" s="19"/>
      <c r="C1892" s="4"/>
      <c r="D1892" s="4"/>
      <c r="E1892" s="4"/>
      <c r="F1892" s="4"/>
      <c r="G1892" s="4"/>
      <c r="H1892" s="11"/>
      <c r="I1892" s="18"/>
    </row>
    <row r="1893" spans="1:9" x14ac:dyDescent="0.3">
      <c r="A1893" s="4"/>
      <c r="B1893" s="19"/>
      <c r="C1893" s="4"/>
      <c r="D1893" s="4"/>
      <c r="E1893" s="4"/>
      <c r="F1893" s="4"/>
      <c r="G1893" s="4"/>
      <c r="H1893" s="11"/>
      <c r="I1893" s="18"/>
    </row>
    <row r="1894" spans="1:9" x14ac:dyDescent="0.3">
      <c r="A1894" s="4"/>
      <c r="B1894" s="19"/>
      <c r="C1894" s="4"/>
      <c r="D1894" s="4"/>
      <c r="E1894" s="4"/>
      <c r="F1894" s="4"/>
      <c r="G1894" s="4"/>
      <c r="H1894" s="11"/>
      <c r="I1894" s="18"/>
    </row>
    <row r="1895" spans="1:9" x14ac:dyDescent="0.3">
      <c r="A1895" s="4"/>
      <c r="B1895" s="19"/>
      <c r="C1895" s="4"/>
      <c r="D1895" s="4"/>
      <c r="E1895" s="4"/>
      <c r="F1895" s="4"/>
      <c r="G1895" s="4"/>
      <c r="H1895" s="11"/>
      <c r="I1895" s="18"/>
    </row>
    <row r="1896" spans="1:9" x14ac:dyDescent="0.3">
      <c r="A1896" s="4"/>
      <c r="B1896" s="19"/>
      <c r="C1896" s="4"/>
      <c r="D1896" s="4"/>
      <c r="E1896" s="4"/>
      <c r="F1896" s="4"/>
      <c r="G1896" s="4"/>
      <c r="H1896" s="11"/>
      <c r="I1896" s="18"/>
    </row>
    <row r="1897" spans="1:9" x14ac:dyDescent="0.3">
      <c r="A1897" s="4"/>
      <c r="B1897" s="19"/>
      <c r="C1897" s="4"/>
      <c r="D1897" s="4"/>
      <c r="E1897" s="4"/>
      <c r="F1897" s="4"/>
      <c r="G1897" s="4"/>
      <c r="H1897" s="11"/>
      <c r="I1897" s="18"/>
    </row>
    <row r="1898" spans="1:9" x14ac:dyDescent="0.3">
      <c r="A1898" s="4"/>
      <c r="B1898" s="19"/>
      <c r="C1898" s="4"/>
      <c r="D1898" s="4"/>
      <c r="E1898" s="4"/>
      <c r="F1898" s="4"/>
      <c r="G1898" s="4"/>
      <c r="H1898" s="11"/>
      <c r="I1898" s="18"/>
    </row>
    <row r="1899" spans="1:9" x14ac:dyDescent="0.3">
      <c r="A1899" s="4"/>
      <c r="B1899" s="19"/>
      <c r="C1899" s="4"/>
      <c r="D1899" s="4"/>
      <c r="E1899" s="4"/>
      <c r="F1899" s="4"/>
      <c r="G1899" s="4"/>
      <c r="H1899" s="11"/>
      <c r="I1899" s="18"/>
    </row>
    <row r="1900" spans="1:9" x14ac:dyDescent="0.3">
      <c r="A1900" s="4"/>
      <c r="B1900" s="19"/>
      <c r="C1900" s="4"/>
      <c r="D1900" s="4"/>
      <c r="E1900" s="4"/>
      <c r="F1900" s="4"/>
      <c r="G1900" s="4"/>
      <c r="H1900" s="11"/>
      <c r="I1900" s="18"/>
    </row>
    <row r="1901" spans="1:9" x14ac:dyDescent="0.3">
      <c r="A1901" s="4"/>
      <c r="B1901" s="19"/>
      <c r="C1901" s="4"/>
      <c r="D1901" s="4"/>
      <c r="E1901" s="4"/>
      <c r="F1901" s="4"/>
      <c r="G1901" s="4"/>
      <c r="H1901" s="11"/>
      <c r="I1901" s="18"/>
    </row>
    <row r="1902" spans="1:9" x14ac:dyDescent="0.3">
      <c r="A1902" s="4"/>
      <c r="B1902" s="19"/>
      <c r="C1902" s="4"/>
      <c r="D1902" s="4"/>
      <c r="E1902" s="4"/>
      <c r="F1902" s="4"/>
      <c r="G1902" s="4"/>
      <c r="H1902" s="11"/>
      <c r="I1902" s="18"/>
    </row>
    <row r="1903" spans="1:9" x14ac:dyDescent="0.3">
      <c r="A1903" s="4"/>
      <c r="B1903" s="19"/>
      <c r="C1903" s="4"/>
      <c r="D1903" s="4"/>
      <c r="E1903" s="4"/>
      <c r="F1903" s="4"/>
      <c r="G1903" s="4"/>
      <c r="H1903" s="11"/>
      <c r="I1903" s="18"/>
    </row>
    <row r="1904" spans="1:9" x14ac:dyDescent="0.3">
      <c r="A1904" s="4"/>
      <c r="B1904" s="19"/>
      <c r="C1904" s="4"/>
      <c r="D1904" s="4"/>
      <c r="E1904" s="4"/>
      <c r="F1904" s="4"/>
      <c r="G1904" s="4"/>
      <c r="H1904" s="11"/>
      <c r="I1904" s="18"/>
    </row>
    <row r="1905" spans="1:9" x14ac:dyDescent="0.3">
      <c r="A1905" s="4"/>
      <c r="B1905" s="19"/>
      <c r="C1905" s="4"/>
      <c r="D1905" s="4"/>
      <c r="E1905" s="4"/>
      <c r="F1905" s="4"/>
      <c r="G1905" s="4"/>
      <c r="H1905" s="11"/>
      <c r="I1905" s="18"/>
    </row>
    <row r="1906" spans="1:9" x14ac:dyDescent="0.3">
      <c r="A1906" s="4"/>
      <c r="B1906" s="19"/>
      <c r="C1906" s="4"/>
      <c r="D1906" s="4"/>
      <c r="E1906" s="4"/>
      <c r="F1906" s="4"/>
      <c r="G1906" s="4"/>
      <c r="H1906" s="11"/>
      <c r="I1906" s="18"/>
    </row>
    <row r="1907" spans="1:9" x14ac:dyDescent="0.3">
      <c r="A1907" s="4"/>
      <c r="B1907" s="19"/>
      <c r="C1907" s="4"/>
      <c r="D1907" s="4"/>
      <c r="E1907" s="4"/>
      <c r="F1907" s="4"/>
      <c r="G1907" s="4"/>
      <c r="H1907" s="11"/>
      <c r="I1907" s="18"/>
    </row>
    <row r="1908" spans="1:9" x14ac:dyDescent="0.3">
      <c r="A1908" s="4"/>
      <c r="B1908" s="19"/>
      <c r="C1908" s="4"/>
      <c r="D1908" s="4"/>
      <c r="E1908" s="4"/>
      <c r="F1908" s="4"/>
      <c r="G1908" s="4"/>
      <c r="H1908" s="11"/>
      <c r="I1908" s="18"/>
    </row>
    <row r="1909" spans="1:9" x14ac:dyDescent="0.3">
      <c r="A1909" s="4"/>
      <c r="B1909" s="19"/>
      <c r="C1909" s="4"/>
      <c r="D1909" s="4"/>
      <c r="E1909" s="4"/>
      <c r="F1909" s="4"/>
      <c r="G1909" s="4"/>
      <c r="H1909" s="11"/>
      <c r="I1909" s="18"/>
    </row>
    <row r="1910" spans="1:9" x14ac:dyDescent="0.3">
      <c r="A1910" s="4"/>
      <c r="B1910" s="19"/>
      <c r="C1910" s="4"/>
      <c r="D1910" s="4"/>
      <c r="E1910" s="4"/>
      <c r="F1910" s="4"/>
      <c r="G1910" s="4"/>
      <c r="H1910" s="11"/>
      <c r="I1910" s="18"/>
    </row>
    <row r="1911" spans="1:9" x14ac:dyDescent="0.3">
      <c r="A1911" s="4"/>
      <c r="B1911" s="19"/>
      <c r="C1911" s="4"/>
      <c r="D1911" s="4"/>
      <c r="E1911" s="4"/>
      <c r="F1911" s="4"/>
      <c r="G1911" s="4"/>
      <c r="H1911" s="11"/>
      <c r="I1911" s="18"/>
    </row>
    <row r="1912" spans="1:9" x14ac:dyDescent="0.3">
      <c r="A1912" s="4"/>
      <c r="B1912" s="19"/>
      <c r="C1912" s="4"/>
      <c r="D1912" s="4"/>
      <c r="E1912" s="4"/>
      <c r="F1912" s="4"/>
      <c r="G1912" s="4"/>
      <c r="H1912" s="11"/>
      <c r="I1912" s="18"/>
    </row>
    <row r="1913" spans="1:9" x14ac:dyDescent="0.3">
      <c r="A1913" s="4"/>
      <c r="B1913" s="19"/>
      <c r="C1913" s="4"/>
      <c r="D1913" s="4"/>
      <c r="E1913" s="4"/>
      <c r="F1913" s="4"/>
      <c r="G1913" s="4"/>
      <c r="H1913" s="11"/>
      <c r="I1913" s="18"/>
    </row>
    <row r="1914" spans="1:9" x14ac:dyDescent="0.3">
      <c r="A1914" s="4"/>
      <c r="B1914" s="19"/>
      <c r="C1914" s="4"/>
      <c r="D1914" s="4"/>
      <c r="E1914" s="4"/>
      <c r="F1914" s="4"/>
      <c r="G1914" s="4"/>
      <c r="H1914" s="11"/>
      <c r="I1914" s="18"/>
    </row>
    <row r="1915" spans="1:9" x14ac:dyDescent="0.3">
      <c r="A1915" s="4"/>
      <c r="B1915" s="19"/>
      <c r="C1915" s="4"/>
      <c r="D1915" s="4"/>
      <c r="E1915" s="4"/>
      <c r="F1915" s="4"/>
      <c r="G1915" s="4"/>
      <c r="H1915" s="11"/>
      <c r="I1915" s="18"/>
    </row>
    <row r="1916" spans="1:9" x14ac:dyDescent="0.3">
      <c r="A1916" s="4"/>
      <c r="B1916" s="19"/>
      <c r="C1916" s="4"/>
      <c r="D1916" s="4"/>
      <c r="E1916" s="4"/>
      <c r="F1916" s="4"/>
      <c r="G1916" s="4"/>
      <c r="H1916" s="11"/>
      <c r="I1916" s="18"/>
    </row>
    <row r="1917" spans="1:9" x14ac:dyDescent="0.3">
      <c r="A1917" s="4"/>
      <c r="B1917" s="19"/>
      <c r="C1917" s="4"/>
      <c r="D1917" s="4"/>
      <c r="E1917" s="4"/>
      <c r="F1917" s="4"/>
      <c r="G1917" s="4"/>
      <c r="H1917" s="11"/>
      <c r="I1917" s="18"/>
    </row>
    <row r="1918" spans="1:9" x14ac:dyDescent="0.3">
      <c r="A1918" s="4"/>
      <c r="B1918" s="19"/>
      <c r="C1918" s="4"/>
      <c r="D1918" s="4"/>
      <c r="E1918" s="4"/>
      <c r="F1918" s="4"/>
      <c r="G1918" s="4"/>
      <c r="H1918" s="11"/>
      <c r="I1918" s="18"/>
    </row>
    <row r="1919" spans="1:9" x14ac:dyDescent="0.3">
      <c r="A1919" s="4"/>
      <c r="B1919" s="19"/>
      <c r="C1919" s="4"/>
      <c r="D1919" s="4"/>
      <c r="E1919" s="4"/>
      <c r="F1919" s="4"/>
      <c r="G1919" s="4"/>
      <c r="H1919" s="11"/>
      <c r="I1919" s="18"/>
    </row>
    <row r="1920" spans="1:9" x14ac:dyDescent="0.3">
      <c r="A1920" s="4"/>
      <c r="B1920" s="19"/>
      <c r="C1920" s="4"/>
      <c r="D1920" s="4"/>
      <c r="E1920" s="4"/>
      <c r="F1920" s="4"/>
      <c r="G1920" s="4"/>
      <c r="H1920" s="11"/>
      <c r="I1920" s="18"/>
    </row>
    <row r="1921" spans="1:9" x14ac:dyDescent="0.3">
      <c r="A1921" s="4"/>
      <c r="B1921" s="19"/>
      <c r="C1921" s="4"/>
      <c r="D1921" s="4"/>
      <c r="E1921" s="4"/>
      <c r="F1921" s="4"/>
      <c r="G1921" s="4"/>
      <c r="H1921" s="11"/>
      <c r="I1921" s="18"/>
    </row>
    <row r="1922" spans="1:9" x14ac:dyDescent="0.3">
      <c r="A1922" s="4"/>
      <c r="B1922" s="19"/>
      <c r="C1922" s="4"/>
      <c r="D1922" s="4"/>
      <c r="E1922" s="4"/>
      <c r="F1922" s="4"/>
      <c r="G1922" s="4"/>
      <c r="H1922" s="11"/>
      <c r="I1922" s="18"/>
    </row>
    <row r="1923" spans="1:9" x14ac:dyDescent="0.3">
      <c r="A1923" s="4"/>
      <c r="B1923" s="19"/>
      <c r="C1923" s="4"/>
      <c r="D1923" s="4"/>
      <c r="E1923" s="4"/>
      <c r="F1923" s="4"/>
      <c r="G1923" s="4"/>
      <c r="H1923" s="11"/>
      <c r="I1923" s="18"/>
    </row>
    <row r="1924" spans="1:9" x14ac:dyDescent="0.3">
      <c r="A1924" s="4"/>
      <c r="B1924" s="19"/>
      <c r="C1924" s="4"/>
      <c r="D1924" s="4"/>
      <c r="E1924" s="4"/>
      <c r="F1924" s="4"/>
      <c r="G1924" s="4"/>
      <c r="H1924" s="11"/>
      <c r="I1924" s="18"/>
    </row>
    <row r="1925" spans="1:9" x14ac:dyDescent="0.3">
      <c r="A1925" s="4"/>
      <c r="B1925" s="19"/>
      <c r="C1925" s="4"/>
      <c r="D1925" s="4"/>
      <c r="E1925" s="4"/>
      <c r="F1925" s="4"/>
      <c r="G1925" s="4"/>
      <c r="H1925" s="11"/>
      <c r="I1925" s="18"/>
    </row>
    <row r="1926" spans="1:9" x14ac:dyDescent="0.3">
      <c r="A1926" s="4"/>
      <c r="B1926" s="19"/>
      <c r="C1926" s="4"/>
      <c r="D1926" s="4"/>
      <c r="E1926" s="4"/>
      <c r="F1926" s="4"/>
      <c r="G1926" s="4"/>
      <c r="H1926" s="11"/>
      <c r="I1926" s="18"/>
    </row>
    <row r="1927" spans="1:9" x14ac:dyDescent="0.3">
      <c r="A1927" s="4"/>
      <c r="B1927" s="19"/>
      <c r="C1927" s="4"/>
      <c r="D1927" s="4"/>
      <c r="E1927" s="4"/>
      <c r="F1927" s="4"/>
      <c r="G1927" s="4"/>
      <c r="H1927" s="11"/>
      <c r="I1927" s="18"/>
    </row>
    <row r="1928" spans="1:9" x14ac:dyDescent="0.3">
      <c r="A1928" s="4"/>
      <c r="B1928" s="19"/>
      <c r="C1928" s="4"/>
      <c r="D1928" s="4"/>
      <c r="E1928" s="4"/>
      <c r="F1928" s="4"/>
      <c r="G1928" s="4"/>
      <c r="H1928" s="11"/>
      <c r="I1928" s="18"/>
    </row>
    <row r="1929" spans="1:9" x14ac:dyDescent="0.3">
      <c r="A1929" s="4"/>
      <c r="B1929" s="19"/>
      <c r="C1929" s="4"/>
      <c r="D1929" s="4"/>
      <c r="E1929" s="4"/>
      <c r="F1929" s="4"/>
      <c r="G1929" s="4"/>
      <c r="H1929" s="11"/>
      <c r="I1929" s="18"/>
    </row>
    <row r="1930" spans="1:9" x14ac:dyDescent="0.3">
      <c r="A1930" s="4"/>
      <c r="B1930" s="19"/>
      <c r="C1930" s="4"/>
      <c r="D1930" s="4"/>
      <c r="E1930" s="4"/>
      <c r="F1930" s="4"/>
      <c r="G1930" s="4"/>
      <c r="H1930" s="11"/>
      <c r="I1930" s="18"/>
    </row>
    <row r="1931" spans="1:9" x14ac:dyDescent="0.3">
      <c r="A1931" s="4"/>
      <c r="B1931" s="19"/>
      <c r="C1931" s="4"/>
      <c r="D1931" s="4"/>
      <c r="E1931" s="4"/>
      <c r="F1931" s="4"/>
      <c r="G1931" s="4"/>
      <c r="H1931" s="11"/>
      <c r="I1931" s="18"/>
    </row>
    <row r="1932" spans="1:9" x14ac:dyDescent="0.3">
      <c r="A1932" s="4"/>
      <c r="B1932" s="19"/>
      <c r="C1932" s="4"/>
      <c r="D1932" s="4"/>
      <c r="E1932" s="4"/>
      <c r="F1932" s="4"/>
      <c r="G1932" s="4"/>
      <c r="H1932" s="11"/>
      <c r="I1932" s="18"/>
    </row>
    <row r="1933" spans="1:9" x14ac:dyDescent="0.3">
      <c r="A1933" s="4"/>
      <c r="B1933" s="19"/>
      <c r="C1933" s="4"/>
      <c r="D1933" s="4"/>
      <c r="E1933" s="4"/>
      <c r="F1933" s="4"/>
      <c r="G1933" s="4"/>
      <c r="H1933" s="11"/>
      <c r="I1933" s="18"/>
    </row>
    <row r="1934" spans="1:9" x14ac:dyDescent="0.3">
      <c r="A1934" s="4"/>
      <c r="B1934" s="19"/>
      <c r="C1934" s="4"/>
      <c r="D1934" s="4"/>
      <c r="E1934" s="4"/>
      <c r="F1934" s="4"/>
      <c r="G1934" s="4"/>
      <c r="H1934" s="11"/>
      <c r="I1934" s="18"/>
    </row>
    <row r="1935" spans="1:9" x14ac:dyDescent="0.3">
      <c r="A1935" s="4"/>
      <c r="B1935" s="19"/>
      <c r="C1935" s="4"/>
      <c r="D1935" s="4"/>
      <c r="E1935" s="4"/>
      <c r="F1935" s="4"/>
      <c r="G1935" s="4"/>
      <c r="H1935" s="11"/>
      <c r="I1935" s="18"/>
    </row>
    <row r="1936" spans="1:9" x14ac:dyDescent="0.3">
      <c r="A1936" s="4"/>
      <c r="B1936" s="19"/>
      <c r="C1936" s="4"/>
      <c r="D1936" s="4"/>
      <c r="E1936" s="4"/>
      <c r="F1936" s="4"/>
      <c r="G1936" s="4"/>
      <c r="H1936" s="11"/>
      <c r="I1936" s="18"/>
    </row>
    <row r="1937" spans="1:9" x14ac:dyDescent="0.3">
      <c r="A1937" s="4"/>
      <c r="B1937" s="19"/>
      <c r="C1937" s="4"/>
      <c r="D1937" s="4"/>
      <c r="E1937" s="4"/>
      <c r="F1937" s="4"/>
      <c r="G1937" s="4"/>
      <c r="H1937" s="11"/>
      <c r="I1937" s="18"/>
    </row>
    <row r="1938" spans="1:9" x14ac:dyDescent="0.3">
      <c r="A1938" s="4"/>
      <c r="B1938" s="19"/>
      <c r="C1938" s="4"/>
      <c r="D1938" s="4"/>
      <c r="E1938" s="4"/>
      <c r="F1938" s="4"/>
      <c r="G1938" s="4"/>
      <c r="H1938" s="11"/>
      <c r="I1938" s="18"/>
    </row>
    <row r="1939" spans="1:9" x14ac:dyDescent="0.3">
      <c r="A1939" s="4"/>
      <c r="B1939" s="19"/>
      <c r="C1939" s="4"/>
      <c r="D1939" s="4"/>
      <c r="E1939" s="4"/>
      <c r="F1939" s="4"/>
      <c r="G1939" s="4"/>
      <c r="H1939" s="11"/>
      <c r="I1939" s="18"/>
    </row>
    <row r="1940" spans="1:9" x14ac:dyDescent="0.3">
      <c r="A1940" s="4"/>
      <c r="B1940" s="19"/>
      <c r="C1940" s="4"/>
      <c r="D1940" s="4"/>
      <c r="E1940" s="4"/>
      <c r="F1940" s="4"/>
      <c r="G1940" s="4"/>
      <c r="H1940" s="11"/>
      <c r="I1940" s="18"/>
    </row>
    <row r="1941" spans="1:9" x14ac:dyDescent="0.3">
      <c r="A1941" s="4"/>
      <c r="B1941" s="19"/>
      <c r="C1941" s="4"/>
      <c r="D1941" s="4"/>
      <c r="E1941" s="4"/>
      <c r="F1941" s="4"/>
      <c r="G1941" s="4"/>
      <c r="H1941" s="11"/>
      <c r="I1941" s="18"/>
    </row>
    <row r="1942" spans="1:9" x14ac:dyDescent="0.3">
      <c r="A1942" s="4"/>
      <c r="B1942" s="19"/>
      <c r="C1942" s="4"/>
      <c r="D1942" s="4"/>
      <c r="E1942" s="4"/>
      <c r="F1942" s="4"/>
      <c r="G1942" s="4"/>
      <c r="H1942" s="11"/>
      <c r="I1942" s="18"/>
    </row>
    <row r="1943" spans="1:9" x14ac:dyDescent="0.3">
      <c r="A1943" s="4"/>
      <c r="B1943" s="19"/>
      <c r="C1943" s="4"/>
      <c r="D1943" s="4"/>
      <c r="E1943" s="4"/>
      <c r="F1943" s="4"/>
      <c r="G1943" s="4"/>
      <c r="H1943" s="11"/>
      <c r="I1943" s="18"/>
    </row>
    <row r="1944" spans="1:9" x14ac:dyDescent="0.3">
      <c r="A1944" s="4"/>
      <c r="B1944" s="19"/>
      <c r="C1944" s="4"/>
      <c r="D1944" s="4"/>
      <c r="E1944" s="4"/>
      <c r="F1944" s="4"/>
      <c r="G1944" s="4"/>
      <c r="H1944" s="11"/>
      <c r="I1944" s="18"/>
    </row>
    <row r="1945" spans="1:9" x14ac:dyDescent="0.3">
      <c r="A1945" s="4"/>
      <c r="B1945" s="19"/>
      <c r="C1945" s="4"/>
      <c r="D1945" s="4"/>
      <c r="E1945" s="4"/>
      <c r="F1945" s="4"/>
      <c r="G1945" s="4"/>
      <c r="H1945" s="11"/>
      <c r="I1945" s="18"/>
    </row>
    <row r="1946" spans="1:9" x14ac:dyDescent="0.3">
      <c r="A1946" s="4"/>
      <c r="B1946" s="19"/>
      <c r="C1946" s="4"/>
      <c r="D1946" s="4"/>
      <c r="E1946" s="4"/>
      <c r="F1946" s="4"/>
      <c r="G1946" s="4"/>
      <c r="H1946" s="11"/>
      <c r="I1946" s="18"/>
    </row>
    <row r="1947" spans="1:9" x14ac:dyDescent="0.3">
      <c r="A1947" s="4"/>
      <c r="B1947" s="19"/>
      <c r="C1947" s="4"/>
      <c r="D1947" s="4"/>
      <c r="E1947" s="4"/>
      <c r="F1947" s="4"/>
      <c r="G1947" s="4"/>
      <c r="H1947" s="11"/>
      <c r="I1947" s="18"/>
    </row>
    <row r="1948" spans="1:9" x14ac:dyDescent="0.3">
      <c r="A1948" s="4"/>
      <c r="B1948" s="19"/>
      <c r="C1948" s="4"/>
      <c r="D1948" s="4"/>
      <c r="E1948" s="4"/>
      <c r="F1948" s="4"/>
      <c r="G1948" s="4"/>
      <c r="H1948" s="11"/>
      <c r="I1948" s="18"/>
    </row>
    <row r="1949" spans="1:9" x14ac:dyDescent="0.3">
      <c r="A1949" s="4"/>
      <c r="B1949" s="19"/>
      <c r="C1949" s="4"/>
      <c r="D1949" s="4"/>
      <c r="E1949" s="4"/>
      <c r="F1949" s="4"/>
      <c r="G1949" s="4"/>
      <c r="H1949" s="11"/>
      <c r="I1949" s="18"/>
    </row>
    <row r="1950" spans="1:9" x14ac:dyDescent="0.3">
      <c r="A1950" s="4"/>
      <c r="B1950" s="19"/>
      <c r="C1950" s="4"/>
      <c r="D1950" s="4"/>
      <c r="E1950" s="4"/>
      <c r="F1950" s="4"/>
      <c r="G1950" s="4"/>
      <c r="H1950" s="11"/>
      <c r="I1950" s="18"/>
    </row>
    <row r="1951" spans="1:9" x14ac:dyDescent="0.3">
      <c r="A1951" s="4"/>
      <c r="B1951" s="19"/>
      <c r="C1951" s="4"/>
      <c r="D1951" s="4"/>
      <c r="E1951" s="4"/>
      <c r="F1951" s="4"/>
      <c r="G1951" s="4"/>
      <c r="H1951" s="11"/>
      <c r="I1951" s="18"/>
    </row>
    <row r="1952" spans="1:9" x14ac:dyDescent="0.3">
      <c r="A1952" s="4"/>
      <c r="B1952" s="19"/>
      <c r="C1952" s="4"/>
      <c r="D1952" s="4"/>
      <c r="E1952" s="4"/>
      <c r="F1952" s="4"/>
      <c r="G1952" s="4"/>
      <c r="H1952" s="11"/>
      <c r="I1952" s="18"/>
    </row>
    <row r="1953" spans="1:9" x14ac:dyDescent="0.3">
      <c r="A1953" s="4"/>
      <c r="B1953" s="19"/>
      <c r="C1953" s="4"/>
      <c r="D1953" s="4"/>
      <c r="E1953" s="4"/>
      <c r="F1953" s="4"/>
      <c r="G1953" s="4"/>
      <c r="H1953" s="11"/>
      <c r="I1953" s="18"/>
    </row>
    <row r="1954" spans="1:9" x14ac:dyDescent="0.3">
      <c r="A1954" s="4"/>
      <c r="B1954" s="19"/>
      <c r="C1954" s="4"/>
      <c r="D1954" s="4"/>
      <c r="E1954" s="4"/>
      <c r="F1954" s="4"/>
      <c r="G1954" s="4"/>
      <c r="H1954" s="11"/>
      <c r="I1954" s="18"/>
    </row>
    <row r="1955" spans="1:9" x14ac:dyDescent="0.3">
      <c r="A1955" s="4"/>
      <c r="B1955" s="19"/>
      <c r="C1955" s="4"/>
      <c r="D1955" s="4"/>
      <c r="E1955" s="4"/>
      <c r="F1955" s="4"/>
      <c r="G1955" s="4"/>
      <c r="H1955" s="11"/>
      <c r="I1955" s="18"/>
    </row>
    <row r="1956" spans="1:9" x14ac:dyDescent="0.3">
      <c r="A1956" s="4"/>
      <c r="B1956" s="19"/>
      <c r="C1956" s="4"/>
      <c r="D1956" s="4"/>
      <c r="E1956" s="4"/>
      <c r="F1956" s="4"/>
      <c r="G1956" s="4"/>
      <c r="H1956" s="11"/>
      <c r="I1956" s="18"/>
    </row>
    <row r="1957" spans="1:9" x14ac:dyDescent="0.3">
      <c r="A1957" s="4"/>
      <c r="B1957" s="19"/>
      <c r="C1957" s="4"/>
      <c r="D1957" s="4"/>
      <c r="E1957" s="4"/>
      <c r="F1957" s="4"/>
      <c r="G1957" s="4"/>
      <c r="H1957" s="11"/>
      <c r="I1957" s="18"/>
    </row>
    <row r="1958" spans="1:9" x14ac:dyDescent="0.3">
      <c r="A1958" s="4"/>
      <c r="B1958" s="19"/>
      <c r="C1958" s="4"/>
      <c r="D1958" s="4"/>
      <c r="E1958" s="4"/>
      <c r="F1958" s="4"/>
      <c r="G1958" s="4"/>
      <c r="H1958" s="11"/>
      <c r="I1958" s="18"/>
    </row>
    <row r="1959" spans="1:9" x14ac:dyDescent="0.3">
      <c r="A1959" s="4"/>
      <c r="B1959" s="19"/>
      <c r="C1959" s="4"/>
      <c r="D1959" s="4"/>
      <c r="E1959" s="4"/>
      <c r="F1959" s="4"/>
      <c r="G1959" s="4"/>
      <c r="H1959" s="11"/>
      <c r="I1959" s="18"/>
    </row>
    <row r="1960" spans="1:9" x14ac:dyDescent="0.3">
      <c r="A1960" s="4"/>
      <c r="B1960" s="19"/>
      <c r="C1960" s="4"/>
      <c r="D1960" s="4"/>
      <c r="E1960" s="4"/>
      <c r="F1960" s="4"/>
      <c r="G1960" s="4"/>
      <c r="H1960" s="11"/>
      <c r="I1960" s="18"/>
    </row>
    <row r="1961" spans="1:9" x14ac:dyDescent="0.3">
      <c r="A1961" s="4"/>
      <c r="B1961" s="19"/>
      <c r="C1961" s="4"/>
      <c r="D1961" s="4"/>
      <c r="E1961" s="4"/>
      <c r="F1961" s="4"/>
      <c r="G1961" s="4"/>
      <c r="H1961" s="11"/>
      <c r="I1961" s="18"/>
    </row>
    <row r="1962" spans="1:9" x14ac:dyDescent="0.3">
      <c r="A1962" s="4"/>
      <c r="B1962" s="19"/>
      <c r="C1962" s="4"/>
      <c r="D1962" s="4"/>
      <c r="E1962" s="4"/>
      <c r="F1962" s="4"/>
      <c r="G1962" s="4"/>
      <c r="H1962" s="11"/>
      <c r="I1962" s="18"/>
    </row>
    <row r="1963" spans="1:9" x14ac:dyDescent="0.3">
      <c r="A1963" s="4"/>
      <c r="B1963" s="19"/>
      <c r="C1963" s="4"/>
      <c r="D1963" s="4"/>
      <c r="E1963" s="4"/>
      <c r="F1963" s="4"/>
      <c r="G1963" s="4"/>
      <c r="H1963" s="11"/>
      <c r="I1963" s="18"/>
    </row>
    <row r="1964" spans="1:9" x14ac:dyDescent="0.3">
      <c r="A1964" s="4"/>
      <c r="B1964" s="19"/>
      <c r="C1964" s="4"/>
      <c r="D1964" s="4"/>
      <c r="E1964" s="4"/>
      <c r="F1964" s="4"/>
      <c r="G1964" s="4"/>
      <c r="H1964" s="11"/>
      <c r="I1964" s="18"/>
    </row>
    <row r="1965" spans="1:9" x14ac:dyDescent="0.3">
      <c r="A1965" s="4"/>
      <c r="B1965" s="19"/>
      <c r="C1965" s="4"/>
      <c r="D1965" s="4"/>
      <c r="E1965" s="4"/>
      <c r="F1965" s="4"/>
      <c r="G1965" s="4"/>
      <c r="H1965" s="11"/>
      <c r="I1965" s="18"/>
    </row>
    <row r="1966" spans="1:9" x14ac:dyDescent="0.3">
      <c r="A1966" s="4"/>
      <c r="B1966" s="19"/>
      <c r="C1966" s="4"/>
      <c r="D1966" s="4"/>
      <c r="E1966" s="4"/>
      <c r="F1966" s="4"/>
      <c r="G1966" s="4"/>
      <c r="H1966" s="11"/>
      <c r="I1966" s="18"/>
    </row>
    <row r="1967" spans="1:9" x14ac:dyDescent="0.3">
      <c r="A1967" s="4"/>
      <c r="B1967" s="19"/>
      <c r="C1967" s="4"/>
      <c r="D1967" s="4"/>
      <c r="E1967" s="4"/>
      <c r="F1967" s="4"/>
      <c r="G1967" s="4"/>
      <c r="H1967" s="11"/>
      <c r="I1967" s="18"/>
    </row>
    <row r="1968" spans="1:9" x14ac:dyDescent="0.3">
      <c r="A1968" s="4"/>
      <c r="B1968" s="19"/>
      <c r="C1968" s="4"/>
      <c r="D1968" s="4"/>
      <c r="E1968" s="4"/>
      <c r="F1968" s="4"/>
      <c r="G1968" s="4"/>
      <c r="H1968" s="11"/>
      <c r="I1968" s="18"/>
    </row>
    <row r="1969" spans="1:9" x14ac:dyDescent="0.3">
      <c r="A1969" s="4"/>
      <c r="B1969" s="19"/>
      <c r="C1969" s="4"/>
      <c r="D1969" s="4"/>
      <c r="E1969" s="4"/>
      <c r="F1969" s="4"/>
      <c r="G1969" s="4"/>
      <c r="H1969" s="11"/>
      <c r="I1969" s="18"/>
    </row>
    <row r="1970" spans="1:9" x14ac:dyDescent="0.3">
      <c r="A1970" s="4"/>
      <c r="B1970" s="19"/>
      <c r="C1970" s="4"/>
      <c r="D1970" s="4"/>
      <c r="E1970" s="4"/>
      <c r="F1970" s="4"/>
      <c r="G1970" s="4"/>
      <c r="H1970" s="11"/>
      <c r="I1970" s="18"/>
    </row>
    <row r="1971" spans="1:9" x14ac:dyDescent="0.3">
      <c r="A1971" s="4"/>
      <c r="B1971" s="19"/>
      <c r="C1971" s="4"/>
      <c r="D1971" s="4"/>
      <c r="E1971" s="4"/>
      <c r="F1971" s="4"/>
      <c r="G1971" s="4"/>
      <c r="H1971" s="11"/>
      <c r="I1971" s="18"/>
    </row>
    <row r="1972" spans="1:9" x14ac:dyDescent="0.3">
      <c r="A1972" s="4"/>
      <c r="B1972" s="19"/>
      <c r="C1972" s="4"/>
      <c r="D1972" s="4"/>
      <c r="E1972" s="4"/>
      <c r="F1972" s="4"/>
      <c r="G1972" s="4"/>
      <c r="H1972" s="11"/>
      <c r="I1972" s="18"/>
    </row>
    <row r="1973" spans="1:9" x14ac:dyDescent="0.3">
      <c r="A1973" s="4"/>
      <c r="B1973" s="19"/>
      <c r="C1973" s="4"/>
      <c r="D1973" s="4"/>
      <c r="E1973" s="4"/>
      <c r="F1973" s="4"/>
      <c r="G1973" s="4"/>
      <c r="H1973" s="11"/>
      <c r="I1973" s="18"/>
    </row>
    <row r="1974" spans="1:9" x14ac:dyDescent="0.3">
      <c r="A1974" s="4"/>
      <c r="B1974" s="19"/>
      <c r="C1974" s="4"/>
      <c r="D1974" s="4"/>
      <c r="E1974" s="4"/>
      <c r="F1974" s="4"/>
      <c r="G1974" s="4"/>
      <c r="H1974" s="11"/>
      <c r="I1974" s="18"/>
    </row>
    <row r="1975" spans="1:9" x14ac:dyDescent="0.3">
      <c r="A1975" s="4"/>
      <c r="B1975" s="19"/>
      <c r="C1975" s="4"/>
      <c r="D1975" s="4"/>
      <c r="E1975" s="4"/>
      <c r="F1975" s="4"/>
      <c r="G1975" s="4"/>
      <c r="H1975" s="11"/>
      <c r="I1975" s="18"/>
    </row>
    <row r="1976" spans="1:9" x14ac:dyDescent="0.3">
      <c r="A1976" s="4"/>
      <c r="B1976" s="19"/>
      <c r="C1976" s="4"/>
      <c r="D1976" s="4"/>
      <c r="E1976" s="4"/>
      <c r="F1976" s="4"/>
      <c r="G1976" s="4"/>
      <c r="H1976" s="11"/>
      <c r="I1976" s="18"/>
    </row>
    <row r="1977" spans="1:9" x14ac:dyDescent="0.3">
      <c r="A1977" s="4"/>
      <c r="B1977" s="19"/>
      <c r="C1977" s="4"/>
      <c r="D1977" s="4"/>
      <c r="E1977" s="4"/>
      <c r="F1977" s="4"/>
      <c r="G1977" s="4"/>
      <c r="H1977" s="11"/>
      <c r="I1977" s="18"/>
    </row>
    <row r="1978" spans="1:9" x14ac:dyDescent="0.3">
      <c r="A1978" s="4"/>
      <c r="B1978" s="19"/>
      <c r="C1978" s="4"/>
      <c r="D1978" s="4"/>
      <c r="E1978" s="4"/>
      <c r="F1978" s="4"/>
      <c r="G1978" s="4"/>
      <c r="H1978" s="11"/>
      <c r="I1978" s="18"/>
    </row>
    <row r="1979" spans="1:9" x14ac:dyDescent="0.3">
      <c r="A1979" s="4"/>
      <c r="B1979" s="19"/>
      <c r="C1979" s="4"/>
      <c r="D1979" s="4"/>
      <c r="E1979" s="4"/>
      <c r="F1979" s="4"/>
      <c r="G1979" s="4"/>
      <c r="H1979" s="11"/>
      <c r="I1979" s="18"/>
    </row>
    <row r="1980" spans="1:9" x14ac:dyDescent="0.3">
      <c r="A1980" s="4"/>
      <c r="B1980" s="19"/>
      <c r="C1980" s="4"/>
      <c r="D1980" s="4"/>
      <c r="E1980" s="4"/>
      <c r="F1980" s="4"/>
      <c r="G1980" s="4"/>
      <c r="H1980" s="11"/>
      <c r="I1980" s="18"/>
    </row>
    <row r="1981" spans="1:9" x14ac:dyDescent="0.3">
      <c r="A1981" s="4"/>
      <c r="B1981" s="19"/>
      <c r="C1981" s="4"/>
      <c r="D1981" s="4"/>
      <c r="E1981" s="4"/>
      <c r="F1981" s="4"/>
      <c r="G1981" s="4"/>
      <c r="H1981" s="11"/>
      <c r="I1981" s="18"/>
    </row>
    <row r="1982" spans="1:9" x14ac:dyDescent="0.3">
      <c r="A1982" s="4"/>
      <c r="B1982" s="19"/>
      <c r="C1982" s="4"/>
      <c r="D1982" s="4"/>
      <c r="E1982" s="4"/>
      <c r="F1982" s="4"/>
      <c r="G1982" s="4"/>
      <c r="H1982" s="11"/>
      <c r="I1982" s="18"/>
    </row>
    <row r="1983" spans="1:9" x14ac:dyDescent="0.3">
      <c r="A1983" s="4"/>
      <c r="B1983" s="19"/>
      <c r="C1983" s="4"/>
      <c r="D1983" s="4"/>
      <c r="E1983" s="4"/>
      <c r="F1983" s="4"/>
      <c r="G1983" s="4"/>
      <c r="H1983" s="11"/>
      <c r="I1983" s="18"/>
    </row>
    <row r="1984" spans="1:9" x14ac:dyDescent="0.3">
      <c r="A1984" s="4"/>
      <c r="B1984" s="19"/>
      <c r="C1984" s="4"/>
      <c r="D1984" s="4"/>
      <c r="E1984" s="4"/>
      <c r="F1984" s="4"/>
      <c r="G1984" s="4"/>
      <c r="H1984" s="11"/>
      <c r="I1984" s="18"/>
    </row>
    <row r="1985" spans="1:9" x14ac:dyDescent="0.3">
      <c r="A1985" s="4"/>
      <c r="B1985" s="19"/>
      <c r="C1985" s="4"/>
      <c r="D1985" s="4"/>
      <c r="E1985" s="4"/>
      <c r="F1985" s="4"/>
      <c r="G1985" s="4"/>
      <c r="H1985" s="11"/>
      <c r="I1985" s="18"/>
    </row>
    <row r="1986" spans="1:9" x14ac:dyDescent="0.3">
      <c r="A1986" s="4"/>
      <c r="B1986" s="19"/>
      <c r="C1986" s="4"/>
      <c r="D1986" s="4"/>
      <c r="E1986" s="4"/>
      <c r="F1986" s="4"/>
      <c r="G1986" s="4"/>
      <c r="H1986" s="11"/>
      <c r="I1986" s="18"/>
    </row>
    <row r="1987" spans="1:9" x14ac:dyDescent="0.3">
      <c r="A1987" s="4"/>
      <c r="B1987" s="19"/>
      <c r="C1987" s="4"/>
      <c r="D1987" s="4"/>
      <c r="E1987" s="4"/>
      <c r="F1987" s="4"/>
      <c r="G1987" s="4"/>
      <c r="H1987" s="11"/>
      <c r="I1987" s="18"/>
    </row>
    <row r="1988" spans="1:9" x14ac:dyDescent="0.3">
      <c r="A1988" s="4"/>
      <c r="B1988" s="19"/>
      <c r="C1988" s="4"/>
      <c r="D1988" s="4"/>
      <c r="E1988" s="4"/>
      <c r="F1988" s="4"/>
      <c r="G1988" s="4"/>
      <c r="H1988" s="11"/>
      <c r="I1988" s="18"/>
    </row>
    <row r="1989" spans="1:9" x14ac:dyDescent="0.3">
      <c r="A1989" s="4"/>
      <c r="B1989" s="19"/>
      <c r="C1989" s="4"/>
      <c r="D1989" s="4"/>
      <c r="E1989" s="4"/>
      <c r="F1989" s="4"/>
      <c r="G1989" s="4"/>
      <c r="H1989" s="11"/>
      <c r="I1989" s="18"/>
    </row>
    <row r="1990" spans="1:9" x14ac:dyDescent="0.3">
      <c r="A1990" s="4"/>
      <c r="B1990" s="19"/>
      <c r="C1990" s="4"/>
      <c r="D1990" s="4"/>
      <c r="E1990" s="4"/>
      <c r="F1990" s="4"/>
      <c r="G1990" s="4"/>
      <c r="H1990" s="11"/>
      <c r="I1990" s="18"/>
    </row>
    <row r="1991" spans="1:9" x14ac:dyDescent="0.3">
      <c r="A1991" s="4"/>
      <c r="B1991" s="19"/>
      <c r="C1991" s="4"/>
      <c r="D1991" s="4"/>
      <c r="E1991" s="4"/>
      <c r="F1991" s="4"/>
      <c r="G1991" s="4"/>
      <c r="H1991" s="11"/>
      <c r="I1991" s="18"/>
    </row>
    <row r="1992" spans="1:9" x14ac:dyDescent="0.3">
      <c r="A1992" s="4"/>
      <c r="B1992" s="19"/>
      <c r="C1992" s="4"/>
      <c r="D1992" s="4"/>
      <c r="E1992" s="4"/>
      <c r="F1992" s="4"/>
      <c r="G1992" s="4"/>
      <c r="H1992" s="11"/>
      <c r="I1992" s="18"/>
    </row>
    <row r="1993" spans="1:9" x14ac:dyDescent="0.3">
      <c r="A1993" s="4"/>
      <c r="B1993" s="19"/>
      <c r="C1993" s="4"/>
      <c r="D1993" s="4"/>
      <c r="E1993" s="4"/>
      <c r="F1993" s="4"/>
      <c r="G1993" s="4"/>
      <c r="H1993" s="11"/>
      <c r="I1993" s="18"/>
    </row>
    <row r="1994" spans="1:9" x14ac:dyDescent="0.3">
      <c r="A1994" s="4"/>
      <c r="B1994" s="19"/>
      <c r="C1994" s="4"/>
      <c r="D1994" s="4"/>
      <c r="E1994" s="4"/>
      <c r="F1994" s="4"/>
      <c r="G1994" s="4"/>
      <c r="H1994" s="11"/>
      <c r="I1994" s="18"/>
    </row>
    <row r="1995" spans="1:9" x14ac:dyDescent="0.3">
      <c r="A1995" s="4"/>
      <c r="B1995" s="19"/>
      <c r="C1995" s="4"/>
      <c r="D1995" s="4"/>
      <c r="E1995" s="4"/>
      <c r="F1995" s="4"/>
      <c r="G1995" s="4"/>
      <c r="H1995" s="11"/>
      <c r="I1995" s="18"/>
    </row>
    <row r="1996" spans="1:9" x14ac:dyDescent="0.3">
      <c r="A1996" s="4"/>
      <c r="B1996" s="19"/>
      <c r="C1996" s="4"/>
      <c r="D1996" s="4"/>
      <c r="E1996" s="4"/>
      <c r="F1996" s="4"/>
      <c r="G1996" s="4"/>
      <c r="H1996" s="11"/>
      <c r="I1996" s="18"/>
    </row>
    <row r="1997" spans="1:9" x14ac:dyDescent="0.3">
      <c r="A1997" s="4"/>
      <c r="B1997" s="19"/>
      <c r="C1997" s="4"/>
      <c r="D1997" s="4"/>
      <c r="E1997" s="4"/>
      <c r="F1997" s="4"/>
      <c r="G1997" s="4"/>
      <c r="H1997" s="11"/>
      <c r="I1997" s="18"/>
    </row>
    <row r="1998" spans="1:9" x14ac:dyDescent="0.3">
      <c r="A1998" s="4"/>
      <c r="B1998" s="19"/>
      <c r="C1998" s="4"/>
      <c r="D1998" s="4"/>
      <c r="E1998" s="4"/>
      <c r="F1998" s="4"/>
      <c r="G1998" s="4"/>
      <c r="H1998" s="11"/>
      <c r="I1998" s="18"/>
    </row>
    <row r="1999" spans="1:9" x14ac:dyDescent="0.3">
      <c r="A1999" s="4"/>
      <c r="B1999" s="19"/>
      <c r="C1999" s="4"/>
      <c r="D1999" s="4"/>
      <c r="E1999" s="4"/>
      <c r="F1999" s="4"/>
      <c r="G1999" s="4"/>
      <c r="H1999" s="11"/>
      <c r="I1999" s="18"/>
    </row>
    <row r="2000" spans="1:9" x14ac:dyDescent="0.3">
      <c r="A2000" s="4"/>
      <c r="B2000" s="19"/>
      <c r="C2000" s="4"/>
      <c r="D2000" s="4"/>
      <c r="E2000" s="4"/>
      <c r="F2000" s="4"/>
      <c r="G2000" s="4"/>
      <c r="H2000" s="11"/>
      <c r="I2000" s="18"/>
    </row>
    <row r="2001" spans="1:9" x14ac:dyDescent="0.3">
      <c r="A2001" s="4"/>
      <c r="B2001" s="19"/>
      <c r="C2001" s="4"/>
      <c r="D2001" s="4"/>
      <c r="E2001" s="4"/>
      <c r="F2001" s="4"/>
      <c r="G2001" s="4"/>
      <c r="H2001" s="11"/>
      <c r="I2001" s="18"/>
    </row>
    <row r="2002" spans="1:9" x14ac:dyDescent="0.3">
      <c r="A2002" s="4"/>
      <c r="B2002" s="19"/>
      <c r="C2002" s="4"/>
      <c r="D2002" s="4"/>
      <c r="E2002" s="4"/>
      <c r="F2002" s="4"/>
      <c r="G2002" s="4"/>
      <c r="H2002" s="11"/>
      <c r="I2002" s="18"/>
    </row>
    <row r="2003" spans="1:9" x14ac:dyDescent="0.3">
      <c r="A2003" s="4"/>
      <c r="B2003" s="19"/>
      <c r="C2003" s="4"/>
      <c r="D2003" s="4"/>
      <c r="E2003" s="4"/>
      <c r="F2003" s="4"/>
      <c r="G2003" s="4"/>
      <c r="H2003" s="11"/>
      <c r="I2003" s="18"/>
    </row>
    <row r="2004" spans="1:9" x14ac:dyDescent="0.3">
      <c r="A2004" s="4"/>
      <c r="B2004" s="19"/>
      <c r="C2004" s="4"/>
      <c r="D2004" s="4"/>
      <c r="E2004" s="4"/>
      <c r="F2004" s="4"/>
      <c r="G2004" s="4"/>
      <c r="H2004" s="11"/>
      <c r="I2004" s="18"/>
    </row>
    <row r="2005" spans="1:9" x14ac:dyDescent="0.3">
      <c r="A2005" s="4"/>
      <c r="B2005" s="19"/>
      <c r="C2005" s="4"/>
      <c r="D2005" s="4"/>
      <c r="E2005" s="4"/>
      <c r="F2005" s="4"/>
      <c r="G2005" s="4"/>
      <c r="H2005" s="11"/>
      <c r="I2005" s="18"/>
    </row>
    <row r="2006" spans="1:9" x14ac:dyDescent="0.3">
      <c r="A2006" s="4"/>
      <c r="B2006" s="19"/>
      <c r="C2006" s="4"/>
      <c r="D2006" s="4"/>
      <c r="E2006" s="4"/>
      <c r="F2006" s="4"/>
      <c r="G2006" s="4"/>
      <c r="H2006" s="11"/>
      <c r="I2006" s="18"/>
    </row>
    <row r="2007" spans="1:9" x14ac:dyDescent="0.3">
      <c r="A2007" s="4"/>
      <c r="B2007" s="19"/>
      <c r="C2007" s="4"/>
      <c r="D2007" s="4"/>
      <c r="E2007" s="4"/>
      <c r="F2007" s="4"/>
      <c r="G2007" s="4"/>
      <c r="H2007" s="11"/>
      <c r="I2007" s="18"/>
    </row>
    <row r="2008" spans="1:9" x14ac:dyDescent="0.3">
      <c r="A2008" s="4"/>
      <c r="B2008" s="19"/>
      <c r="C2008" s="4"/>
      <c r="D2008" s="4"/>
      <c r="E2008" s="4"/>
      <c r="F2008" s="4"/>
      <c r="G2008" s="4"/>
      <c r="H2008" s="11"/>
      <c r="I2008" s="18"/>
    </row>
    <row r="2009" spans="1:9" x14ac:dyDescent="0.3">
      <c r="A2009" s="4"/>
      <c r="B2009" s="19"/>
      <c r="C2009" s="4"/>
      <c r="D2009" s="4"/>
      <c r="E2009" s="4"/>
      <c r="F2009" s="4"/>
      <c r="G2009" s="4"/>
      <c r="H2009" s="11"/>
      <c r="I2009" s="18"/>
    </row>
    <row r="2010" spans="1:9" x14ac:dyDescent="0.3">
      <c r="A2010" s="4"/>
      <c r="B2010" s="19"/>
      <c r="C2010" s="4"/>
      <c r="D2010" s="4"/>
      <c r="E2010" s="4"/>
      <c r="F2010" s="4"/>
      <c r="G2010" s="4"/>
      <c r="H2010" s="11"/>
      <c r="I2010" s="18"/>
    </row>
    <row r="2011" spans="1:9" x14ac:dyDescent="0.3">
      <c r="A2011" s="4"/>
      <c r="B2011" s="19"/>
      <c r="C2011" s="4"/>
      <c r="D2011" s="4"/>
      <c r="E2011" s="4"/>
      <c r="F2011" s="4"/>
      <c r="G2011" s="4"/>
      <c r="H2011" s="11"/>
      <c r="I2011" s="18"/>
    </row>
    <row r="2012" spans="1:9" x14ac:dyDescent="0.3">
      <c r="A2012" s="4"/>
      <c r="B2012" s="19"/>
      <c r="C2012" s="4"/>
      <c r="D2012" s="4"/>
      <c r="E2012" s="4"/>
      <c r="F2012" s="4"/>
      <c r="G2012" s="4"/>
      <c r="H2012" s="11"/>
      <c r="I2012" s="18"/>
    </row>
    <row r="2013" spans="1:9" x14ac:dyDescent="0.3">
      <c r="A2013" s="4"/>
      <c r="B2013" s="19"/>
      <c r="C2013" s="4"/>
      <c r="D2013" s="4"/>
      <c r="E2013" s="4"/>
      <c r="F2013" s="4"/>
      <c r="G2013" s="4"/>
      <c r="H2013" s="11"/>
      <c r="I2013" s="18"/>
    </row>
    <row r="2014" spans="1:9" x14ac:dyDescent="0.3">
      <c r="A2014" s="4"/>
      <c r="B2014" s="19"/>
      <c r="C2014" s="4"/>
      <c r="D2014" s="4"/>
      <c r="E2014" s="4"/>
      <c r="F2014" s="4"/>
      <c r="G2014" s="4"/>
      <c r="H2014" s="11"/>
      <c r="I2014" s="18"/>
    </row>
    <row r="2015" spans="1:9" x14ac:dyDescent="0.3">
      <c r="A2015" s="4"/>
      <c r="B2015" s="19"/>
      <c r="C2015" s="4"/>
      <c r="D2015" s="4"/>
      <c r="E2015" s="4"/>
      <c r="F2015" s="4"/>
      <c r="G2015" s="4"/>
      <c r="H2015" s="11"/>
      <c r="I2015" s="18"/>
    </row>
    <row r="2016" spans="1:9" x14ac:dyDescent="0.3">
      <c r="A2016" s="4"/>
      <c r="B2016" s="19"/>
      <c r="C2016" s="4"/>
      <c r="D2016" s="4"/>
      <c r="E2016" s="4"/>
      <c r="F2016" s="4"/>
      <c r="G2016" s="4"/>
      <c r="H2016" s="11"/>
      <c r="I2016" s="18"/>
    </row>
    <row r="2017" spans="1:9" x14ac:dyDescent="0.3">
      <c r="A2017" s="4"/>
      <c r="B2017" s="19"/>
      <c r="C2017" s="4"/>
      <c r="D2017" s="4"/>
      <c r="E2017" s="4"/>
      <c r="F2017" s="4"/>
      <c r="G2017" s="4"/>
      <c r="H2017" s="11"/>
      <c r="I2017" s="18"/>
    </row>
    <row r="2018" spans="1:9" x14ac:dyDescent="0.3">
      <c r="A2018" s="4"/>
      <c r="B2018" s="19"/>
      <c r="C2018" s="4"/>
      <c r="D2018" s="4"/>
      <c r="E2018" s="4"/>
      <c r="F2018" s="4"/>
      <c r="G2018" s="4"/>
      <c r="H2018" s="11"/>
      <c r="I2018" s="18"/>
    </row>
    <row r="2019" spans="1:9" x14ac:dyDescent="0.3">
      <c r="A2019" s="4"/>
      <c r="B2019" s="19"/>
      <c r="C2019" s="4"/>
      <c r="D2019" s="4"/>
      <c r="E2019" s="4"/>
      <c r="F2019" s="4"/>
      <c r="G2019" s="4"/>
      <c r="H2019" s="11"/>
      <c r="I2019" s="18"/>
    </row>
    <row r="2020" spans="1:9" x14ac:dyDescent="0.3">
      <c r="A2020" s="4"/>
      <c r="B2020" s="19"/>
      <c r="C2020" s="4"/>
      <c r="D2020" s="4"/>
      <c r="E2020" s="4"/>
      <c r="F2020" s="4"/>
      <c r="G2020" s="4"/>
      <c r="H2020" s="11"/>
      <c r="I2020" s="18"/>
    </row>
    <row r="2021" spans="1:9" x14ac:dyDescent="0.3">
      <c r="A2021" s="4"/>
      <c r="B2021" s="19"/>
      <c r="C2021" s="4"/>
      <c r="D2021" s="4"/>
      <c r="E2021" s="4"/>
      <c r="F2021" s="4"/>
      <c r="G2021" s="4"/>
      <c r="H2021" s="11"/>
      <c r="I2021" s="18"/>
    </row>
    <row r="2022" spans="1:9" x14ac:dyDescent="0.3">
      <c r="A2022" s="4"/>
      <c r="B2022" s="19"/>
      <c r="C2022" s="4"/>
      <c r="D2022" s="4"/>
      <c r="E2022" s="4"/>
      <c r="F2022" s="4"/>
      <c r="G2022" s="4"/>
      <c r="H2022" s="11"/>
      <c r="I2022" s="18"/>
    </row>
    <row r="2023" spans="1:9" x14ac:dyDescent="0.3">
      <c r="A2023" s="4"/>
      <c r="B2023" s="19"/>
      <c r="C2023" s="4"/>
      <c r="D2023" s="4"/>
      <c r="E2023" s="4"/>
      <c r="F2023" s="4"/>
      <c r="G2023" s="4"/>
      <c r="H2023" s="11"/>
      <c r="I2023" s="18"/>
    </row>
    <row r="2024" spans="1:9" x14ac:dyDescent="0.3">
      <c r="A2024" s="4"/>
      <c r="B2024" s="19"/>
      <c r="C2024" s="4"/>
      <c r="D2024" s="4"/>
      <c r="E2024" s="4"/>
      <c r="F2024" s="4"/>
      <c r="G2024" s="4"/>
      <c r="H2024" s="11"/>
      <c r="I2024" s="18"/>
    </row>
    <row r="2025" spans="1:9" x14ac:dyDescent="0.3">
      <c r="A2025" s="4"/>
      <c r="B2025" s="19"/>
      <c r="C2025" s="4"/>
      <c r="D2025" s="4"/>
      <c r="E2025" s="4"/>
      <c r="F2025" s="4"/>
      <c r="G2025" s="4"/>
      <c r="H2025" s="11"/>
      <c r="I2025" s="18"/>
    </row>
    <row r="2026" spans="1:9" x14ac:dyDescent="0.3">
      <c r="A2026" s="4"/>
      <c r="B2026" s="19"/>
      <c r="C2026" s="4"/>
      <c r="D2026" s="4"/>
      <c r="E2026" s="4"/>
      <c r="F2026" s="4"/>
      <c r="G2026" s="4"/>
      <c r="H2026" s="11"/>
      <c r="I2026" s="18"/>
    </row>
    <row r="2027" spans="1:9" x14ac:dyDescent="0.3">
      <c r="A2027" s="4"/>
      <c r="B2027" s="19"/>
      <c r="C2027" s="4"/>
      <c r="D2027" s="4"/>
      <c r="E2027" s="4"/>
      <c r="F2027" s="4"/>
      <c r="G2027" s="4"/>
      <c r="H2027" s="11"/>
      <c r="I2027" s="18"/>
    </row>
    <row r="2028" spans="1:9" x14ac:dyDescent="0.3">
      <c r="A2028" s="4"/>
      <c r="B2028" s="19"/>
      <c r="C2028" s="4"/>
      <c r="D2028" s="4"/>
      <c r="E2028" s="4"/>
      <c r="F2028" s="4"/>
      <c r="G2028" s="4"/>
      <c r="H2028" s="11"/>
      <c r="I2028" s="18"/>
    </row>
    <row r="2029" spans="1:9" x14ac:dyDescent="0.3">
      <c r="A2029" s="4"/>
      <c r="B2029" s="19"/>
      <c r="C2029" s="4"/>
      <c r="D2029" s="4"/>
      <c r="E2029" s="4"/>
      <c r="F2029" s="4"/>
      <c r="G2029" s="4"/>
      <c r="H2029" s="11"/>
      <c r="I2029" s="18"/>
    </row>
    <row r="2030" spans="1:9" x14ac:dyDescent="0.3">
      <c r="A2030" s="4"/>
      <c r="B2030" s="19"/>
      <c r="C2030" s="4"/>
      <c r="D2030" s="4"/>
      <c r="E2030" s="4"/>
      <c r="F2030" s="4"/>
      <c r="G2030" s="4"/>
      <c r="H2030" s="11"/>
      <c r="I2030" s="18"/>
    </row>
    <row r="2031" spans="1:9" x14ac:dyDescent="0.3">
      <c r="A2031" s="4"/>
      <c r="B2031" s="19"/>
      <c r="C2031" s="4"/>
      <c r="D2031" s="4"/>
      <c r="E2031" s="4"/>
      <c r="F2031" s="4"/>
      <c r="G2031" s="4"/>
      <c r="H2031" s="11"/>
      <c r="I2031" s="18"/>
    </row>
    <row r="2032" spans="1:9" x14ac:dyDescent="0.3">
      <c r="A2032" s="4"/>
      <c r="B2032" s="19"/>
      <c r="C2032" s="4"/>
      <c r="D2032" s="4"/>
      <c r="E2032" s="4"/>
      <c r="F2032" s="4"/>
      <c r="G2032" s="4"/>
      <c r="H2032" s="11"/>
      <c r="I2032" s="18"/>
    </row>
    <row r="2033" spans="1:9" x14ac:dyDescent="0.3">
      <c r="A2033" s="4"/>
      <c r="B2033" s="19"/>
      <c r="C2033" s="4"/>
      <c r="D2033" s="4"/>
      <c r="E2033" s="4"/>
      <c r="F2033" s="4"/>
      <c r="G2033" s="4"/>
      <c r="H2033" s="11"/>
      <c r="I2033" s="18"/>
    </row>
    <row r="2034" spans="1:9" x14ac:dyDescent="0.3">
      <c r="A2034" s="4"/>
      <c r="B2034" s="19"/>
      <c r="C2034" s="4"/>
      <c r="D2034" s="4"/>
      <c r="E2034" s="4"/>
      <c r="F2034" s="4"/>
      <c r="G2034" s="4"/>
      <c r="H2034" s="11"/>
      <c r="I2034" s="18"/>
    </row>
    <row r="2035" spans="1:9" x14ac:dyDescent="0.3">
      <c r="A2035" s="4"/>
      <c r="B2035" s="19"/>
      <c r="C2035" s="4"/>
      <c r="D2035" s="4"/>
      <c r="E2035" s="4"/>
      <c r="F2035" s="4"/>
      <c r="G2035" s="4"/>
      <c r="H2035" s="11"/>
      <c r="I2035" s="18"/>
    </row>
    <row r="2036" spans="1:9" x14ac:dyDescent="0.3">
      <c r="A2036" s="4"/>
      <c r="B2036" s="19"/>
      <c r="C2036" s="4"/>
      <c r="D2036" s="4"/>
      <c r="E2036" s="4"/>
      <c r="F2036" s="4"/>
      <c r="G2036" s="4"/>
      <c r="H2036" s="11"/>
      <c r="I2036" s="18"/>
    </row>
    <row r="2037" spans="1:9" x14ac:dyDescent="0.3">
      <c r="A2037" s="4"/>
      <c r="B2037" s="19"/>
      <c r="C2037" s="4"/>
      <c r="D2037" s="4"/>
      <c r="E2037" s="4"/>
      <c r="F2037" s="4"/>
      <c r="G2037" s="4"/>
      <c r="H2037" s="11"/>
      <c r="I2037" s="18"/>
    </row>
    <row r="2038" spans="1:9" x14ac:dyDescent="0.3">
      <c r="A2038" s="4"/>
      <c r="B2038" s="19"/>
      <c r="C2038" s="4"/>
      <c r="D2038" s="4"/>
      <c r="E2038" s="4"/>
      <c r="F2038" s="4"/>
      <c r="G2038" s="4"/>
      <c r="H2038" s="11"/>
      <c r="I2038" s="18"/>
    </row>
    <row r="2039" spans="1:9" x14ac:dyDescent="0.3">
      <c r="A2039" s="4"/>
      <c r="B2039" s="19"/>
      <c r="C2039" s="4"/>
      <c r="D2039" s="4"/>
      <c r="E2039" s="4"/>
      <c r="F2039" s="4"/>
      <c r="G2039" s="4"/>
      <c r="H2039" s="11"/>
      <c r="I2039" s="18"/>
    </row>
    <row r="2040" spans="1:9" x14ac:dyDescent="0.3">
      <c r="A2040" s="4"/>
      <c r="B2040" s="19"/>
      <c r="C2040" s="4"/>
      <c r="D2040" s="4"/>
      <c r="E2040" s="4"/>
      <c r="F2040" s="4"/>
      <c r="G2040" s="4"/>
      <c r="H2040" s="11"/>
      <c r="I2040" s="18"/>
    </row>
    <row r="2041" spans="1:9" x14ac:dyDescent="0.3">
      <c r="A2041" s="4"/>
      <c r="B2041" s="19"/>
      <c r="C2041" s="4"/>
      <c r="D2041" s="4"/>
      <c r="E2041" s="4"/>
      <c r="F2041" s="4"/>
      <c r="G2041" s="4"/>
      <c r="H2041" s="11"/>
      <c r="I2041" s="18"/>
    </row>
    <row r="2042" spans="1:9" x14ac:dyDescent="0.3">
      <c r="A2042" s="4"/>
      <c r="B2042" s="19"/>
      <c r="C2042" s="4"/>
      <c r="D2042" s="4"/>
      <c r="E2042" s="4"/>
      <c r="F2042" s="4"/>
      <c r="G2042" s="4"/>
      <c r="H2042" s="11"/>
      <c r="I2042" s="18"/>
    </row>
    <row r="2043" spans="1:9" x14ac:dyDescent="0.3">
      <c r="A2043" s="4"/>
      <c r="B2043" s="19"/>
      <c r="C2043" s="4"/>
      <c r="D2043" s="4"/>
      <c r="E2043" s="4"/>
      <c r="F2043" s="4"/>
      <c r="G2043" s="4"/>
      <c r="H2043" s="11"/>
      <c r="I2043" s="18"/>
    </row>
    <row r="2044" spans="1:9" x14ac:dyDescent="0.3">
      <c r="A2044" s="4"/>
      <c r="B2044" s="19"/>
      <c r="C2044" s="4"/>
      <c r="D2044" s="4"/>
      <c r="E2044" s="4"/>
      <c r="F2044" s="4"/>
      <c r="G2044" s="4"/>
      <c r="H2044" s="11"/>
      <c r="I2044" s="18"/>
    </row>
    <row r="2045" spans="1:9" x14ac:dyDescent="0.3">
      <c r="A2045" s="4"/>
      <c r="B2045" s="19"/>
      <c r="C2045" s="4"/>
      <c r="D2045" s="4"/>
      <c r="E2045" s="4"/>
      <c r="F2045" s="4"/>
      <c r="G2045" s="4"/>
      <c r="H2045" s="11"/>
      <c r="I2045" s="18"/>
    </row>
    <row r="2046" spans="1:9" x14ac:dyDescent="0.3">
      <c r="A2046" s="4"/>
      <c r="B2046" s="19"/>
      <c r="C2046" s="4"/>
      <c r="D2046" s="4"/>
      <c r="E2046" s="4"/>
      <c r="F2046" s="4"/>
      <c r="G2046" s="4"/>
      <c r="H2046" s="11"/>
      <c r="I2046" s="18"/>
    </row>
    <row r="2047" spans="1:9" x14ac:dyDescent="0.3">
      <c r="A2047" s="4"/>
      <c r="B2047" s="19"/>
      <c r="C2047" s="4"/>
      <c r="D2047" s="4"/>
      <c r="E2047" s="4"/>
      <c r="F2047" s="4"/>
      <c r="G2047" s="4"/>
      <c r="H2047" s="11"/>
      <c r="I2047" s="18"/>
    </row>
    <row r="2048" spans="1:9" x14ac:dyDescent="0.3">
      <c r="A2048" s="4"/>
      <c r="B2048" s="19"/>
      <c r="C2048" s="4"/>
      <c r="D2048" s="4"/>
      <c r="E2048" s="4"/>
      <c r="F2048" s="4"/>
      <c r="G2048" s="4"/>
      <c r="H2048" s="11"/>
      <c r="I2048" s="18"/>
    </row>
    <row r="2049" spans="1:9" x14ac:dyDescent="0.3">
      <c r="A2049" s="4"/>
      <c r="B2049" s="19"/>
      <c r="C2049" s="4"/>
      <c r="D2049" s="4"/>
      <c r="E2049" s="4"/>
      <c r="F2049" s="4"/>
      <c r="G2049" s="4"/>
      <c r="H2049" s="11"/>
      <c r="I2049" s="18"/>
    </row>
    <row r="2050" spans="1:9" x14ac:dyDescent="0.3">
      <c r="A2050" s="4"/>
      <c r="B2050" s="19"/>
      <c r="C2050" s="4"/>
      <c r="D2050" s="4"/>
      <c r="E2050" s="4"/>
      <c r="F2050" s="4"/>
      <c r="G2050" s="4"/>
      <c r="H2050" s="11"/>
      <c r="I2050" s="18"/>
    </row>
    <row r="2051" spans="1:9" x14ac:dyDescent="0.3">
      <c r="A2051" s="4"/>
      <c r="B2051" s="19"/>
      <c r="C2051" s="4"/>
      <c r="D2051" s="4"/>
      <c r="E2051" s="4"/>
      <c r="F2051" s="4"/>
      <c r="G2051" s="4"/>
      <c r="H2051" s="11"/>
      <c r="I2051" s="18"/>
    </row>
    <row r="2052" spans="1:9" x14ac:dyDescent="0.3">
      <c r="A2052" s="4"/>
      <c r="B2052" s="19"/>
      <c r="C2052" s="4"/>
      <c r="D2052" s="4"/>
      <c r="E2052" s="4"/>
      <c r="F2052" s="4"/>
      <c r="G2052" s="4"/>
      <c r="H2052" s="11"/>
      <c r="I2052" s="18"/>
    </row>
    <row r="2053" spans="1:9" x14ac:dyDescent="0.3">
      <c r="A2053" s="4"/>
      <c r="B2053" s="19"/>
      <c r="C2053" s="4"/>
      <c r="D2053" s="4"/>
      <c r="E2053" s="4"/>
      <c r="F2053" s="4"/>
      <c r="G2053" s="4"/>
      <c r="H2053" s="11"/>
      <c r="I2053" s="18"/>
    </row>
    <row r="2054" spans="1:9" x14ac:dyDescent="0.3">
      <c r="A2054" s="4"/>
      <c r="B2054" s="19"/>
      <c r="C2054" s="4"/>
      <c r="D2054" s="4"/>
      <c r="E2054" s="4"/>
      <c r="F2054" s="4"/>
      <c r="G2054" s="4"/>
      <c r="H2054" s="11"/>
      <c r="I2054" s="18"/>
    </row>
    <row r="2055" spans="1:9" x14ac:dyDescent="0.3">
      <c r="A2055" s="4"/>
      <c r="B2055" s="19"/>
      <c r="C2055" s="4"/>
      <c r="D2055" s="4"/>
      <c r="E2055" s="4"/>
      <c r="F2055" s="4"/>
      <c r="G2055" s="4"/>
      <c r="H2055" s="11"/>
      <c r="I2055" s="18"/>
    </row>
    <row r="2056" spans="1:9" x14ac:dyDescent="0.3">
      <c r="A2056" s="4"/>
      <c r="B2056" s="19"/>
      <c r="C2056" s="4"/>
      <c r="D2056" s="4"/>
      <c r="E2056" s="4"/>
      <c r="F2056" s="4"/>
      <c r="G2056" s="4"/>
      <c r="H2056" s="11"/>
      <c r="I2056" s="18"/>
    </row>
    <row r="2057" spans="1:9" x14ac:dyDescent="0.3">
      <c r="A2057" s="4"/>
      <c r="B2057" s="19"/>
      <c r="C2057" s="4"/>
      <c r="D2057" s="4"/>
      <c r="E2057" s="4"/>
      <c r="F2057" s="4"/>
      <c r="G2057" s="4"/>
      <c r="H2057" s="11"/>
      <c r="I2057" s="18"/>
    </row>
    <row r="2058" spans="1:9" x14ac:dyDescent="0.3">
      <c r="A2058" s="4"/>
      <c r="B2058" s="19"/>
      <c r="C2058" s="4"/>
      <c r="D2058" s="4"/>
      <c r="E2058" s="4"/>
      <c r="F2058" s="4"/>
      <c r="G2058" s="4"/>
      <c r="H2058" s="11"/>
      <c r="I2058" s="18"/>
    </row>
    <row r="2059" spans="1:9" x14ac:dyDescent="0.3">
      <c r="A2059" s="4"/>
      <c r="B2059" s="19"/>
      <c r="C2059" s="4"/>
      <c r="D2059" s="4"/>
      <c r="E2059" s="4"/>
      <c r="F2059" s="4"/>
      <c r="G2059" s="4"/>
      <c r="H2059" s="11"/>
      <c r="I2059" s="18"/>
    </row>
    <row r="2060" spans="1:9" x14ac:dyDescent="0.3">
      <c r="A2060" s="4"/>
      <c r="B2060" s="19"/>
      <c r="C2060" s="4"/>
      <c r="D2060" s="4"/>
      <c r="E2060" s="4"/>
      <c r="F2060" s="4"/>
      <c r="G2060" s="4"/>
      <c r="H2060" s="11"/>
      <c r="I2060" s="18"/>
    </row>
    <row r="2061" spans="1:9" x14ac:dyDescent="0.3">
      <c r="A2061" s="4"/>
      <c r="B2061" s="19"/>
      <c r="C2061" s="4"/>
      <c r="D2061" s="4"/>
      <c r="E2061" s="4"/>
      <c r="F2061" s="4"/>
      <c r="G2061" s="4"/>
      <c r="H2061" s="11"/>
      <c r="I2061" s="18"/>
    </row>
    <row r="2062" spans="1:9" x14ac:dyDescent="0.3">
      <c r="A2062" s="4"/>
      <c r="B2062" s="19"/>
      <c r="C2062" s="4"/>
      <c r="D2062" s="4"/>
      <c r="E2062" s="4"/>
      <c r="F2062" s="4"/>
      <c r="G2062" s="4"/>
      <c r="H2062" s="11"/>
      <c r="I2062" s="18"/>
    </row>
    <row r="2063" spans="1:9" x14ac:dyDescent="0.3">
      <c r="A2063" s="4"/>
      <c r="B2063" s="19"/>
      <c r="C2063" s="4"/>
      <c r="D2063" s="4"/>
      <c r="E2063" s="4"/>
      <c r="F2063" s="4"/>
      <c r="G2063" s="4"/>
      <c r="H2063" s="11"/>
      <c r="I2063" s="18"/>
    </row>
    <row r="2064" spans="1:9" x14ac:dyDescent="0.3">
      <c r="A2064" s="4"/>
      <c r="B2064" s="19"/>
      <c r="C2064" s="4"/>
      <c r="D2064" s="4"/>
      <c r="E2064" s="4"/>
      <c r="F2064" s="4"/>
      <c r="G2064" s="4"/>
      <c r="H2064" s="11"/>
      <c r="I2064" s="18"/>
    </row>
    <row r="2065" spans="1:9" x14ac:dyDescent="0.3">
      <c r="A2065" s="4"/>
      <c r="B2065" s="19"/>
      <c r="C2065" s="4"/>
      <c r="D2065" s="4"/>
      <c r="E2065" s="4"/>
      <c r="F2065" s="4"/>
      <c r="G2065" s="4"/>
      <c r="H2065" s="11"/>
      <c r="I2065" s="18"/>
    </row>
    <row r="2066" spans="1:9" x14ac:dyDescent="0.3">
      <c r="A2066" s="4"/>
      <c r="B2066" s="19"/>
      <c r="C2066" s="4"/>
      <c r="D2066" s="4"/>
      <c r="E2066" s="4"/>
      <c r="F2066" s="4"/>
      <c r="G2066" s="4"/>
      <c r="H2066" s="11"/>
      <c r="I2066" s="18"/>
    </row>
    <row r="2067" spans="1:9" x14ac:dyDescent="0.3">
      <c r="A2067" s="4"/>
      <c r="B2067" s="19"/>
      <c r="C2067" s="4"/>
      <c r="D2067" s="4"/>
      <c r="E2067" s="4"/>
      <c r="F2067" s="4"/>
      <c r="G2067" s="4"/>
      <c r="H2067" s="11"/>
      <c r="I2067" s="18"/>
    </row>
    <row r="2068" spans="1:9" x14ac:dyDescent="0.3">
      <c r="A2068" s="4"/>
      <c r="B2068" s="19"/>
      <c r="C2068" s="4"/>
      <c r="D2068" s="4"/>
      <c r="E2068" s="4"/>
      <c r="F2068" s="4"/>
      <c r="G2068" s="4"/>
      <c r="H2068" s="11"/>
      <c r="I2068" s="18"/>
    </row>
    <row r="2069" spans="1:9" x14ac:dyDescent="0.3">
      <c r="A2069" s="4"/>
      <c r="B2069" s="19"/>
      <c r="C2069" s="4"/>
      <c r="D2069" s="4"/>
      <c r="E2069" s="4"/>
      <c r="F2069" s="4"/>
      <c r="G2069" s="4"/>
      <c r="H2069" s="11"/>
      <c r="I2069" s="18"/>
    </row>
    <row r="2070" spans="1:9" x14ac:dyDescent="0.3">
      <c r="A2070" s="4"/>
      <c r="B2070" s="19"/>
      <c r="C2070" s="4"/>
      <c r="D2070" s="4"/>
      <c r="E2070" s="4"/>
      <c r="F2070" s="4"/>
      <c r="G2070" s="4"/>
      <c r="H2070" s="11"/>
      <c r="I2070" s="18"/>
    </row>
    <row r="2071" spans="1:9" x14ac:dyDescent="0.3">
      <c r="A2071" s="4"/>
      <c r="B2071" s="19"/>
      <c r="C2071" s="4"/>
      <c r="D2071" s="4"/>
      <c r="E2071" s="4"/>
      <c r="F2071" s="4"/>
      <c r="G2071" s="4"/>
      <c r="H2071" s="11"/>
      <c r="I2071" s="18"/>
    </row>
    <row r="2072" spans="1:9" x14ac:dyDescent="0.3">
      <c r="A2072" s="4"/>
      <c r="B2072" s="19"/>
      <c r="C2072" s="4"/>
      <c r="D2072" s="4"/>
      <c r="E2072" s="4"/>
      <c r="F2072" s="4"/>
      <c r="G2072" s="4"/>
      <c r="H2072" s="11"/>
      <c r="I2072" s="18"/>
    </row>
    <row r="2073" spans="1:9" x14ac:dyDescent="0.3">
      <c r="A2073" s="4"/>
      <c r="B2073" s="19"/>
      <c r="C2073" s="4"/>
      <c r="D2073" s="4"/>
      <c r="E2073" s="4"/>
      <c r="F2073" s="4"/>
      <c r="G2073" s="4"/>
      <c r="H2073" s="11"/>
      <c r="I2073" s="18"/>
    </row>
    <row r="2074" spans="1:9" x14ac:dyDescent="0.3">
      <c r="A2074" s="4"/>
      <c r="B2074" s="19"/>
      <c r="C2074" s="4"/>
      <c r="D2074" s="4"/>
      <c r="E2074" s="4"/>
      <c r="F2074" s="4"/>
      <c r="G2074" s="4"/>
      <c r="H2074" s="11"/>
      <c r="I2074" s="18"/>
    </row>
    <row r="2075" spans="1:9" x14ac:dyDescent="0.3">
      <c r="A2075" s="4"/>
      <c r="B2075" s="19"/>
      <c r="C2075" s="4"/>
      <c r="D2075" s="4"/>
      <c r="E2075" s="4"/>
      <c r="F2075" s="4"/>
      <c r="G2075" s="4"/>
      <c r="H2075" s="11"/>
      <c r="I2075" s="18"/>
    </row>
    <row r="2076" spans="1:9" x14ac:dyDescent="0.3">
      <c r="A2076" s="4"/>
      <c r="B2076" s="19"/>
      <c r="C2076" s="4"/>
      <c r="D2076" s="4"/>
      <c r="E2076" s="4"/>
      <c r="F2076" s="4"/>
      <c r="G2076" s="4"/>
      <c r="H2076" s="11"/>
      <c r="I2076" s="18"/>
    </row>
    <row r="2077" spans="1:9" x14ac:dyDescent="0.3">
      <c r="A2077" s="4"/>
      <c r="B2077" s="19"/>
      <c r="C2077" s="4"/>
      <c r="D2077" s="4"/>
      <c r="E2077" s="4"/>
      <c r="F2077" s="4"/>
      <c r="G2077" s="4"/>
      <c r="H2077" s="11"/>
      <c r="I2077" s="18"/>
    </row>
    <row r="2078" spans="1:9" x14ac:dyDescent="0.3">
      <c r="A2078" s="4"/>
      <c r="B2078" s="19"/>
      <c r="C2078" s="4"/>
      <c r="D2078" s="4"/>
      <c r="E2078" s="4"/>
      <c r="F2078" s="4"/>
      <c r="G2078" s="4"/>
      <c r="H2078" s="11"/>
      <c r="I2078" s="18"/>
    </row>
    <row r="2079" spans="1:9" x14ac:dyDescent="0.3">
      <c r="A2079" s="4"/>
      <c r="B2079" s="19"/>
      <c r="C2079" s="4"/>
      <c r="D2079" s="4"/>
      <c r="E2079" s="4"/>
      <c r="F2079" s="4"/>
      <c r="G2079" s="4"/>
      <c r="H2079" s="11"/>
      <c r="I2079" s="18"/>
    </row>
    <row r="2080" spans="1:9" x14ac:dyDescent="0.3">
      <c r="A2080" s="4"/>
      <c r="B2080" s="19"/>
      <c r="C2080" s="4"/>
      <c r="D2080" s="4"/>
      <c r="E2080" s="4"/>
      <c r="F2080" s="4"/>
      <c r="G2080" s="4"/>
      <c r="H2080" s="11"/>
      <c r="I2080" s="18"/>
    </row>
    <row r="2081" spans="1:9" x14ac:dyDescent="0.3">
      <c r="A2081" s="4"/>
      <c r="B2081" s="19"/>
      <c r="C2081" s="4"/>
      <c r="D2081" s="4"/>
      <c r="E2081" s="4"/>
      <c r="F2081" s="4"/>
      <c r="G2081" s="4"/>
      <c r="H2081" s="11"/>
      <c r="I2081" s="18"/>
    </row>
    <row r="2082" spans="1:9" x14ac:dyDescent="0.3">
      <c r="A2082" s="4"/>
      <c r="B2082" s="19"/>
      <c r="C2082" s="4"/>
      <c r="D2082" s="4"/>
      <c r="E2082" s="4"/>
      <c r="F2082" s="4"/>
      <c r="G2082" s="4"/>
      <c r="H2082" s="11"/>
      <c r="I2082" s="18"/>
    </row>
    <row r="2083" spans="1:9" x14ac:dyDescent="0.3">
      <c r="A2083" s="4"/>
      <c r="B2083" s="19"/>
      <c r="C2083" s="4"/>
      <c r="D2083" s="4"/>
      <c r="E2083" s="4"/>
      <c r="F2083" s="4"/>
      <c r="G2083" s="4"/>
      <c r="H2083" s="11"/>
      <c r="I2083" s="18"/>
    </row>
    <row r="2084" spans="1:9" x14ac:dyDescent="0.3">
      <c r="A2084" s="4"/>
      <c r="B2084" s="19"/>
      <c r="C2084" s="4"/>
      <c r="D2084" s="4"/>
      <c r="E2084" s="4"/>
      <c r="F2084" s="4"/>
      <c r="G2084" s="4"/>
      <c r="H2084" s="11"/>
      <c r="I2084" s="18"/>
    </row>
    <row r="2085" spans="1:9" x14ac:dyDescent="0.3">
      <c r="A2085" s="4"/>
      <c r="B2085" s="19"/>
      <c r="C2085" s="4"/>
      <c r="D2085" s="4"/>
      <c r="E2085" s="4"/>
      <c r="F2085" s="4"/>
      <c r="G2085" s="4"/>
      <c r="H2085" s="11"/>
      <c r="I2085" s="18"/>
    </row>
    <row r="2086" spans="1:9" x14ac:dyDescent="0.3">
      <c r="A2086" s="4"/>
      <c r="B2086" s="19"/>
      <c r="C2086" s="4"/>
      <c r="D2086" s="4"/>
      <c r="E2086" s="4"/>
      <c r="F2086" s="4"/>
      <c r="G2086" s="4"/>
      <c r="H2086" s="11"/>
      <c r="I2086" s="18"/>
    </row>
    <row r="2087" spans="1:9" x14ac:dyDescent="0.3">
      <c r="A2087" s="4"/>
      <c r="B2087" s="19"/>
      <c r="C2087" s="4"/>
      <c r="D2087" s="4"/>
      <c r="E2087" s="4"/>
      <c r="F2087" s="4"/>
      <c r="G2087" s="4"/>
      <c r="H2087" s="11"/>
      <c r="I2087" s="18"/>
    </row>
    <row r="2088" spans="1:9" x14ac:dyDescent="0.3">
      <c r="A2088" s="4"/>
      <c r="B2088" s="19"/>
      <c r="C2088" s="4"/>
      <c r="D2088" s="4"/>
      <c r="E2088" s="4"/>
      <c r="F2088" s="4"/>
      <c r="G2088" s="4"/>
      <c r="H2088" s="11"/>
      <c r="I2088" s="18"/>
    </row>
    <row r="2089" spans="1:9" x14ac:dyDescent="0.3">
      <c r="A2089" s="4"/>
      <c r="B2089" s="19"/>
      <c r="C2089" s="4"/>
      <c r="D2089" s="4"/>
      <c r="E2089" s="4"/>
      <c r="F2089" s="4"/>
      <c r="G2089" s="4"/>
      <c r="H2089" s="11"/>
      <c r="I2089" s="18"/>
    </row>
    <row r="2090" spans="1:9" x14ac:dyDescent="0.3">
      <c r="A2090" s="4"/>
      <c r="B2090" s="19"/>
      <c r="C2090" s="4"/>
      <c r="D2090" s="4"/>
      <c r="E2090" s="4"/>
      <c r="F2090" s="4"/>
      <c r="G2090" s="4"/>
      <c r="H2090" s="11"/>
      <c r="I2090" s="18"/>
    </row>
    <row r="2091" spans="1:9" x14ac:dyDescent="0.3">
      <c r="A2091" s="4"/>
      <c r="B2091" s="19"/>
      <c r="C2091" s="4"/>
      <c r="D2091" s="4"/>
      <c r="E2091" s="4"/>
      <c r="F2091" s="4"/>
      <c r="G2091" s="4"/>
      <c r="H2091" s="11"/>
      <c r="I2091" s="18"/>
    </row>
    <row r="2092" spans="1:9" x14ac:dyDescent="0.3">
      <c r="A2092" s="4"/>
      <c r="B2092" s="19"/>
      <c r="C2092" s="4"/>
      <c r="D2092" s="4"/>
      <c r="E2092" s="4"/>
      <c r="F2092" s="4"/>
      <c r="G2092" s="4"/>
      <c r="H2092" s="11"/>
      <c r="I2092" s="18"/>
    </row>
    <row r="2093" spans="1:9" x14ac:dyDescent="0.3">
      <c r="A2093" s="4"/>
      <c r="B2093" s="19"/>
      <c r="C2093" s="4"/>
      <c r="D2093" s="4"/>
      <c r="E2093" s="4"/>
      <c r="F2093" s="4"/>
      <c r="G2093" s="4"/>
      <c r="H2093" s="11"/>
      <c r="I2093" s="18"/>
    </row>
    <row r="2094" spans="1:9" x14ac:dyDescent="0.3">
      <c r="A2094" s="4"/>
      <c r="B2094" s="19"/>
      <c r="C2094" s="4"/>
      <c r="D2094" s="4"/>
      <c r="E2094" s="4"/>
      <c r="F2094" s="4"/>
      <c r="G2094" s="4"/>
      <c r="H2094" s="11"/>
      <c r="I2094" s="18"/>
    </row>
    <row r="2095" spans="1:9" x14ac:dyDescent="0.3">
      <c r="A2095" s="4"/>
      <c r="B2095" s="19"/>
      <c r="C2095" s="4"/>
      <c r="D2095" s="4"/>
      <c r="E2095" s="4"/>
      <c r="F2095" s="4"/>
      <c r="G2095" s="4"/>
      <c r="H2095" s="11"/>
      <c r="I2095" s="18"/>
    </row>
    <row r="2096" spans="1:9" x14ac:dyDescent="0.3">
      <c r="A2096" s="4"/>
      <c r="B2096" s="19"/>
      <c r="C2096" s="4"/>
      <c r="D2096" s="4"/>
      <c r="E2096" s="4"/>
      <c r="F2096" s="4"/>
      <c r="G2096" s="4"/>
      <c r="H2096" s="11"/>
      <c r="I2096" s="18"/>
    </row>
    <row r="2097" spans="1:9" x14ac:dyDescent="0.3">
      <c r="A2097" s="4"/>
      <c r="B2097" s="19"/>
      <c r="C2097" s="4"/>
      <c r="D2097" s="4"/>
      <c r="E2097" s="4"/>
      <c r="F2097" s="4"/>
      <c r="G2097" s="4"/>
      <c r="H2097" s="11"/>
      <c r="I2097" s="18"/>
    </row>
    <row r="2098" spans="1:9" x14ac:dyDescent="0.3">
      <c r="A2098" s="4"/>
      <c r="B2098" s="19"/>
      <c r="C2098" s="4"/>
      <c r="D2098" s="4"/>
      <c r="E2098" s="4"/>
      <c r="F2098" s="4"/>
      <c r="G2098" s="4"/>
      <c r="H2098" s="11"/>
      <c r="I2098" s="18"/>
    </row>
    <row r="2099" spans="1:9" x14ac:dyDescent="0.3">
      <c r="A2099" s="4"/>
      <c r="B2099" s="19"/>
      <c r="C2099" s="4"/>
      <c r="D2099" s="4"/>
      <c r="E2099" s="4"/>
      <c r="F2099" s="4"/>
      <c r="G2099" s="4"/>
      <c r="H2099" s="11"/>
      <c r="I2099" s="18"/>
    </row>
    <row r="2100" spans="1:9" x14ac:dyDescent="0.3">
      <c r="A2100" s="4"/>
      <c r="B2100" s="19"/>
      <c r="C2100" s="4"/>
      <c r="D2100" s="4"/>
      <c r="E2100" s="4"/>
      <c r="F2100" s="4"/>
      <c r="G2100" s="4"/>
      <c r="H2100" s="11"/>
      <c r="I2100" s="18"/>
    </row>
    <row r="2101" spans="1:9" x14ac:dyDescent="0.3">
      <c r="A2101" s="4"/>
      <c r="B2101" s="19"/>
      <c r="C2101" s="4"/>
      <c r="D2101" s="4"/>
      <c r="E2101" s="4"/>
      <c r="F2101" s="4"/>
      <c r="G2101" s="4"/>
      <c r="H2101" s="11"/>
      <c r="I2101" s="18"/>
    </row>
    <row r="2102" spans="1:9" x14ac:dyDescent="0.3">
      <c r="A2102" s="4"/>
      <c r="B2102" s="19"/>
      <c r="C2102" s="4"/>
      <c r="D2102" s="4"/>
      <c r="E2102" s="4"/>
      <c r="F2102" s="4"/>
      <c r="G2102" s="4"/>
      <c r="H2102" s="11"/>
      <c r="I2102" s="18"/>
    </row>
    <row r="2103" spans="1:9" x14ac:dyDescent="0.3">
      <c r="A2103" s="4"/>
      <c r="B2103" s="19"/>
      <c r="C2103" s="4"/>
      <c r="D2103" s="4"/>
      <c r="E2103" s="4"/>
      <c r="F2103" s="4"/>
      <c r="G2103" s="4"/>
      <c r="H2103" s="11"/>
      <c r="I2103" s="18"/>
    </row>
    <row r="2104" spans="1:9" x14ac:dyDescent="0.3">
      <c r="A2104" s="4"/>
      <c r="B2104" s="19"/>
      <c r="C2104" s="4"/>
      <c r="D2104" s="4"/>
      <c r="E2104" s="4"/>
      <c r="F2104" s="4"/>
      <c r="G2104" s="4"/>
      <c r="H2104" s="11"/>
      <c r="I2104" s="18"/>
    </row>
    <row r="2105" spans="1:9" x14ac:dyDescent="0.3">
      <c r="A2105" s="4"/>
      <c r="B2105" s="19"/>
      <c r="C2105" s="4"/>
      <c r="D2105" s="4"/>
      <c r="E2105" s="4"/>
      <c r="F2105" s="4"/>
      <c r="G2105" s="4"/>
      <c r="H2105" s="11"/>
      <c r="I2105" s="18"/>
    </row>
    <row r="2106" spans="1:9" x14ac:dyDescent="0.3">
      <c r="A2106" s="4"/>
      <c r="B2106" s="19"/>
      <c r="C2106" s="4"/>
      <c r="D2106" s="4"/>
      <c r="E2106" s="4"/>
      <c r="F2106" s="4"/>
      <c r="G2106" s="4"/>
      <c r="H2106" s="11"/>
      <c r="I2106" s="18"/>
    </row>
    <row r="2107" spans="1:9" x14ac:dyDescent="0.3">
      <c r="A2107" s="4"/>
      <c r="B2107" s="19"/>
      <c r="C2107" s="4"/>
      <c r="D2107" s="4"/>
      <c r="E2107" s="4"/>
      <c r="F2107" s="4"/>
      <c r="G2107" s="4"/>
      <c r="H2107" s="11"/>
      <c r="I2107" s="18"/>
    </row>
    <row r="2108" spans="1:9" x14ac:dyDescent="0.3">
      <c r="A2108" s="4"/>
      <c r="B2108" s="19"/>
      <c r="C2108" s="4"/>
      <c r="D2108" s="4"/>
      <c r="E2108" s="4"/>
      <c r="F2108" s="4"/>
      <c r="G2108" s="4"/>
      <c r="H2108" s="11"/>
      <c r="I2108" s="18"/>
    </row>
    <row r="2109" spans="1:9" x14ac:dyDescent="0.3">
      <c r="A2109" s="4"/>
      <c r="B2109" s="19"/>
      <c r="C2109" s="4"/>
      <c r="D2109" s="4"/>
      <c r="E2109" s="4"/>
      <c r="F2109" s="4"/>
      <c r="G2109" s="4"/>
      <c r="H2109" s="11"/>
      <c r="I2109" s="18"/>
    </row>
    <row r="2110" spans="1:9" x14ac:dyDescent="0.3">
      <c r="A2110" s="4"/>
      <c r="B2110" s="19"/>
      <c r="C2110" s="4"/>
      <c r="D2110" s="4"/>
      <c r="E2110" s="4"/>
      <c r="F2110" s="4"/>
      <c r="G2110" s="4"/>
      <c r="H2110" s="11"/>
      <c r="I2110" s="18"/>
    </row>
    <row r="2111" spans="1:9" x14ac:dyDescent="0.3">
      <c r="A2111" s="4"/>
      <c r="B2111" s="19"/>
      <c r="C2111" s="4"/>
      <c r="D2111" s="4"/>
      <c r="E2111" s="4"/>
      <c r="F2111" s="4"/>
      <c r="G2111" s="4"/>
      <c r="H2111" s="11"/>
      <c r="I2111" s="18"/>
    </row>
    <row r="2112" spans="1:9" x14ac:dyDescent="0.3">
      <c r="A2112" s="4"/>
      <c r="B2112" s="19"/>
      <c r="C2112" s="4"/>
      <c r="D2112" s="4"/>
      <c r="E2112" s="4"/>
      <c r="F2112" s="4"/>
      <c r="G2112" s="4"/>
      <c r="H2112" s="11"/>
      <c r="I2112" s="18"/>
    </row>
    <row r="2113" spans="1:9" x14ac:dyDescent="0.3">
      <c r="A2113" s="4"/>
      <c r="B2113" s="19"/>
      <c r="C2113" s="4"/>
      <c r="D2113" s="4"/>
      <c r="E2113" s="4"/>
      <c r="F2113" s="4"/>
      <c r="G2113" s="4"/>
      <c r="H2113" s="11"/>
      <c r="I2113" s="18"/>
    </row>
    <row r="2114" spans="1:9" x14ac:dyDescent="0.3">
      <c r="A2114" s="4"/>
      <c r="B2114" s="19"/>
      <c r="C2114" s="4"/>
      <c r="D2114" s="4"/>
      <c r="E2114" s="4"/>
      <c r="F2114" s="4"/>
      <c r="G2114" s="4"/>
      <c r="H2114" s="11"/>
      <c r="I2114" s="18"/>
    </row>
    <row r="2115" spans="1:9" x14ac:dyDescent="0.3">
      <c r="A2115" s="4"/>
      <c r="B2115" s="19"/>
      <c r="C2115" s="4"/>
      <c r="D2115" s="4"/>
      <c r="E2115" s="4"/>
      <c r="F2115" s="4"/>
      <c r="G2115" s="4"/>
      <c r="H2115" s="11"/>
      <c r="I2115" s="18"/>
    </row>
    <row r="2116" spans="1:9" x14ac:dyDescent="0.3">
      <c r="A2116" s="4"/>
      <c r="B2116" s="19"/>
      <c r="C2116" s="4"/>
      <c r="D2116" s="4"/>
      <c r="E2116" s="4"/>
      <c r="F2116" s="4"/>
      <c r="G2116" s="4"/>
      <c r="H2116" s="11"/>
      <c r="I2116" s="18"/>
    </row>
    <row r="2117" spans="1:9" x14ac:dyDescent="0.3">
      <c r="A2117" s="4"/>
      <c r="B2117" s="19"/>
      <c r="C2117" s="4"/>
      <c r="D2117" s="4"/>
      <c r="E2117" s="4"/>
      <c r="F2117" s="4"/>
      <c r="G2117" s="4"/>
      <c r="H2117" s="11"/>
      <c r="I2117" s="18"/>
    </row>
    <row r="2118" spans="1:9" x14ac:dyDescent="0.3">
      <c r="A2118" s="4"/>
      <c r="B2118" s="19"/>
      <c r="C2118" s="4"/>
      <c r="D2118" s="4"/>
      <c r="E2118" s="4"/>
      <c r="F2118" s="4"/>
      <c r="G2118" s="4"/>
      <c r="H2118" s="11"/>
      <c r="I2118" s="18"/>
    </row>
    <row r="2119" spans="1:9" x14ac:dyDescent="0.3">
      <c r="A2119" s="4"/>
      <c r="B2119" s="19"/>
      <c r="C2119" s="4"/>
      <c r="D2119" s="4"/>
      <c r="E2119" s="4"/>
      <c r="F2119" s="4"/>
      <c r="G2119" s="4"/>
      <c r="H2119" s="11"/>
      <c r="I2119" s="18"/>
    </row>
    <row r="2120" spans="1:9" x14ac:dyDescent="0.3">
      <c r="A2120" s="4"/>
      <c r="B2120" s="19"/>
      <c r="C2120" s="4"/>
      <c r="D2120" s="4"/>
      <c r="E2120" s="4"/>
      <c r="F2120" s="4"/>
      <c r="G2120" s="4"/>
      <c r="H2120" s="11"/>
      <c r="I2120" s="18"/>
    </row>
    <row r="2121" spans="1:9" x14ac:dyDescent="0.3">
      <c r="A2121" s="4"/>
      <c r="B2121" s="19"/>
      <c r="C2121" s="4"/>
      <c r="D2121" s="4"/>
      <c r="E2121" s="4"/>
      <c r="F2121" s="4"/>
      <c r="G2121" s="4"/>
      <c r="H2121" s="11"/>
      <c r="I2121" s="18"/>
    </row>
    <row r="2122" spans="1:9" x14ac:dyDescent="0.3">
      <c r="A2122" s="4"/>
      <c r="B2122" s="19"/>
      <c r="C2122" s="4"/>
      <c r="D2122" s="4"/>
      <c r="E2122" s="4"/>
      <c r="F2122" s="4"/>
      <c r="G2122" s="4"/>
      <c r="H2122" s="11"/>
      <c r="I2122" s="18"/>
    </row>
    <row r="2123" spans="1:9" x14ac:dyDescent="0.3">
      <c r="A2123" s="4"/>
      <c r="B2123" s="19"/>
      <c r="C2123" s="4"/>
      <c r="D2123" s="4"/>
      <c r="E2123" s="4"/>
      <c r="F2123" s="4"/>
      <c r="G2123" s="4"/>
      <c r="H2123" s="11"/>
      <c r="I2123" s="18"/>
    </row>
    <row r="2124" spans="1:9" x14ac:dyDescent="0.3">
      <c r="A2124" s="4"/>
      <c r="B2124" s="19"/>
      <c r="C2124" s="4"/>
      <c r="D2124" s="4"/>
      <c r="E2124" s="4"/>
      <c r="F2124" s="4"/>
      <c r="G2124" s="4"/>
      <c r="H2124" s="11"/>
      <c r="I2124" s="18"/>
    </row>
    <row r="2125" spans="1:9" x14ac:dyDescent="0.3">
      <c r="A2125" s="4"/>
      <c r="B2125" s="19"/>
      <c r="C2125" s="4"/>
      <c r="D2125" s="4"/>
      <c r="E2125" s="4"/>
      <c r="F2125" s="4"/>
      <c r="G2125" s="4"/>
      <c r="H2125" s="11"/>
      <c r="I2125" s="18"/>
    </row>
    <row r="2126" spans="1:9" x14ac:dyDescent="0.3">
      <c r="A2126" s="4"/>
      <c r="B2126" s="19"/>
      <c r="C2126" s="4"/>
      <c r="D2126" s="4"/>
      <c r="E2126" s="4"/>
      <c r="F2126" s="4"/>
      <c r="G2126" s="4"/>
      <c r="H2126" s="11"/>
      <c r="I2126" s="18"/>
    </row>
    <row r="2127" spans="1:9" x14ac:dyDescent="0.3">
      <c r="A2127" s="4"/>
      <c r="B2127" s="19"/>
      <c r="C2127" s="4"/>
      <c r="D2127" s="4"/>
      <c r="E2127" s="4"/>
      <c r="F2127" s="4"/>
      <c r="G2127" s="4"/>
      <c r="H2127" s="11"/>
      <c r="I2127" s="18"/>
    </row>
    <row r="2128" spans="1:9" x14ac:dyDescent="0.3">
      <c r="A2128" s="4"/>
      <c r="B2128" s="19"/>
      <c r="C2128" s="4"/>
      <c r="D2128" s="4"/>
      <c r="E2128" s="4"/>
      <c r="F2128" s="4"/>
      <c r="G2128" s="4"/>
      <c r="H2128" s="11"/>
      <c r="I2128" s="18"/>
    </row>
    <row r="2129" spans="1:9" x14ac:dyDescent="0.3">
      <c r="A2129" s="4"/>
      <c r="B2129" s="19"/>
      <c r="C2129" s="4"/>
      <c r="D2129" s="4"/>
      <c r="E2129" s="4"/>
      <c r="F2129" s="4"/>
      <c r="G2129" s="4"/>
      <c r="H2129" s="11"/>
      <c r="I2129" s="18"/>
    </row>
    <row r="2130" spans="1:9" x14ac:dyDescent="0.3">
      <c r="A2130" s="4"/>
      <c r="B2130" s="19"/>
      <c r="C2130" s="4"/>
      <c r="D2130" s="4"/>
      <c r="E2130" s="4"/>
      <c r="F2130" s="4"/>
      <c r="G2130" s="4"/>
      <c r="H2130" s="11"/>
      <c r="I2130" s="18"/>
    </row>
    <row r="2131" spans="1:9" x14ac:dyDescent="0.3">
      <c r="A2131" s="4"/>
      <c r="B2131" s="19"/>
      <c r="C2131" s="4"/>
      <c r="D2131" s="4"/>
      <c r="E2131" s="4"/>
      <c r="F2131" s="4"/>
      <c r="G2131" s="4"/>
      <c r="H2131" s="11"/>
      <c r="I2131" s="18"/>
    </row>
    <row r="2132" spans="1:9" x14ac:dyDescent="0.3">
      <c r="A2132" s="4"/>
      <c r="B2132" s="19"/>
      <c r="C2132" s="4"/>
      <c r="D2132" s="4"/>
      <c r="E2132" s="4"/>
      <c r="F2132" s="4"/>
      <c r="G2132" s="4"/>
      <c r="H2132" s="11"/>
      <c r="I2132" s="18"/>
    </row>
    <row r="2133" spans="1:9" x14ac:dyDescent="0.3">
      <c r="A2133" s="4"/>
      <c r="B2133" s="19"/>
      <c r="C2133" s="4"/>
      <c r="D2133" s="4"/>
      <c r="E2133" s="4"/>
      <c r="F2133" s="4"/>
      <c r="G2133" s="4"/>
      <c r="H2133" s="11"/>
      <c r="I2133" s="18"/>
    </row>
    <row r="2134" spans="1:9" x14ac:dyDescent="0.3">
      <c r="A2134" s="4"/>
      <c r="B2134" s="19"/>
      <c r="C2134" s="4"/>
      <c r="D2134" s="4"/>
      <c r="E2134" s="4"/>
      <c r="F2134" s="4"/>
      <c r="G2134" s="4"/>
      <c r="H2134" s="11"/>
      <c r="I2134" s="18"/>
    </row>
    <row r="2135" spans="1:9" x14ac:dyDescent="0.3">
      <c r="A2135" s="4"/>
      <c r="B2135" s="19"/>
      <c r="C2135" s="4"/>
      <c r="D2135" s="4"/>
      <c r="E2135" s="4"/>
      <c r="F2135" s="4"/>
      <c r="G2135" s="4"/>
      <c r="H2135" s="11"/>
      <c r="I2135" s="18"/>
    </row>
    <row r="2136" spans="1:9" x14ac:dyDescent="0.3">
      <c r="A2136" s="4"/>
      <c r="B2136" s="19"/>
      <c r="C2136" s="4"/>
      <c r="D2136" s="4"/>
      <c r="E2136" s="4"/>
      <c r="F2136" s="4"/>
      <c r="G2136" s="4"/>
      <c r="H2136" s="11"/>
      <c r="I2136" s="18"/>
    </row>
    <row r="2137" spans="1:9" x14ac:dyDescent="0.3">
      <c r="A2137" s="4"/>
      <c r="B2137" s="19"/>
      <c r="C2137" s="4"/>
      <c r="D2137" s="4"/>
      <c r="E2137" s="4"/>
      <c r="F2137" s="4"/>
      <c r="G2137" s="4"/>
      <c r="H2137" s="11"/>
      <c r="I2137" s="18"/>
    </row>
    <row r="2138" spans="1:9" x14ac:dyDescent="0.3">
      <c r="A2138" s="4"/>
      <c r="B2138" s="19"/>
      <c r="C2138" s="4"/>
      <c r="D2138" s="4"/>
      <c r="E2138" s="4"/>
      <c r="F2138" s="4"/>
      <c r="G2138" s="4"/>
      <c r="H2138" s="11"/>
      <c r="I2138" s="18"/>
    </row>
    <row r="2139" spans="1:9" x14ac:dyDescent="0.3">
      <c r="A2139" s="4"/>
      <c r="B2139" s="19"/>
      <c r="C2139" s="4"/>
      <c r="D2139" s="4"/>
      <c r="E2139" s="4"/>
      <c r="F2139" s="4"/>
      <c r="G2139" s="4"/>
      <c r="H2139" s="11"/>
      <c r="I2139" s="18"/>
    </row>
    <row r="2140" spans="1:9" x14ac:dyDescent="0.3">
      <c r="A2140" s="4"/>
      <c r="B2140" s="19"/>
      <c r="C2140" s="4"/>
      <c r="D2140" s="4"/>
      <c r="E2140" s="4"/>
      <c r="F2140" s="4"/>
      <c r="G2140" s="4"/>
      <c r="H2140" s="11"/>
      <c r="I2140" s="18"/>
    </row>
    <row r="2141" spans="1:9" x14ac:dyDescent="0.3">
      <c r="A2141" s="4"/>
      <c r="B2141" s="19"/>
      <c r="C2141" s="4"/>
      <c r="D2141" s="4"/>
      <c r="E2141" s="4"/>
      <c r="F2141" s="4"/>
      <c r="G2141" s="4"/>
      <c r="H2141" s="11"/>
      <c r="I2141" s="18"/>
    </row>
    <row r="2142" spans="1:9" x14ac:dyDescent="0.3">
      <c r="A2142" s="4"/>
      <c r="B2142" s="19"/>
      <c r="C2142" s="4"/>
      <c r="D2142" s="4"/>
      <c r="E2142" s="4"/>
      <c r="F2142" s="4"/>
      <c r="G2142" s="4"/>
      <c r="H2142" s="11"/>
      <c r="I2142" s="18"/>
    </row>
    <row r="2143" spans="1:9" x14ac:dyDescent="0.3">
      <c r="A2143" s="4"/>
      <c r="B2143" s="19"/>
      <c r="C2143" s="4"/>
      <c r="D2143" s="4"/>
      <c r="E2143" s="4"/>
      <c r="F2143" s="4"/>
      <c r="G2143" s="4"/>
      <c r="H2143" s="11"/>
      <c r="I2143" s="18"/>
    </row>
    <row r="2144" spans="1:9" x14ac:dyDescent="0.3">
      <c r="A2144" s="4"/>
      <c r="B2144" s="19"/>
      <c r="C2144" s="4"/>
      <c r="D2144" s="4"/>
      <c r="E2144" s="4"/>
      <c r="F2144" s="4"/>
      <c r="G2144" s="4"/>
      <c r="H2144" s="11"/>
      <c r="I2144" s="18"/>
    </row>
    <row r="2145" spans="1:9" x14ac:dyDescent="0.3">
      <c r="A2145" s="4"/>
      <c r="B2145" s="19"/>
      <c r="C2145" s="4"/>
      <c r="D2145" s="4"/>
      <c r="E2145" s="4"/>
      <c r="F2145" s="4"/>
      <c r="G2145" s="4"/>
      <c r="H2145" s="11"/>
      <c r="I2145" s="18"/>
    </row>
    <row r="2146" spans="1:9" x14ac:dyDescent="0.3">
      <c r="A2146" s="4"/>
      <c r="B2146" s="19"/>
      <c r="C2146" s="4"/>
      <c r="D2146" s="4"/>
      <c r="E2146" s="4"/>
      <c r="F2146" s="4"/>
      <c r="G2146" s="4"/>
      <c r="H2146" s="11"/>
      <c r="I2146" s="18"/>
    </row>
    <row r="2147" spans="1:9" x14ac:dyDescent="0.3">
      <c r="A2147" s="4"/>
      <c r="B2147" s="19"/>
      <c r="C2147" s="4"/>
      <c r="D2147" s="4"/>
      <c r="E2147" s="4"/>
      <c r="F2147" s="4"/>
      <c r="G2147" s="4"/>
      <c r="H2147" s="11"/>
      <c r="I2147" s="18"/>
    </row>
    <row r="2148" spans="1:9" x14ac:dyDescent="0.3">
      <c r="A2148" s="4"/>
      <c r="B2148" s="19"/>
      <c r="C2148" s="4"/>
      <c r="D2148" s="4"/>
      <c r="E2148" s="4"/>
      <c r="F2148" s="4"/>
      <c r="G2148" s="4"/>
      <c r="H2148" s="11"/>
      <c r="I2148" s="18"/>
    </row>
    <row r="2149" spans="1:9" x14ac:dyDescent="0.3">
      <c r="A2149" s="4"/>
      <c r="B2149" s="19"/>
      <c r="C2149" s="4"/>
      <c r="D2149" s="4"/>
      <c r="E2149" s="4"/>
      <c r="F2149" s="4"/>
      <c r="G2149" s="4"/>
      <c r="H2149" s="11"/>
      <c r="I2149" s="18"/>
    </row>
    <row r="2150" spans="1:9" x14ac:dyDescent="0.3">
      <c r="A2150" s="4"/>
      <c r="B2150" s="19"/>
      <c r="C2150" s="4"/>
      <c r="D2150" s="4"/>
      <c r="E2150" s="4"/>
      <c r="F2150" s="4"/>
      <c r="G2150" s="4"/>
      <c r="H2150" s="11"/>
      <c r="I2150" s="18"/>
    </row>
    <row r="2151" spans="1:9" x14ac:dyDescent="0.3">
      <c r="A2151" s="4"/>
      <c r="B2151" s="19"/>
      <c r="C2151" s="4"/>
      <c r="D2151" s="4"/>
      <c r="E2151" s="4"/>
      <c r="F2151" s="4"/>
      <c r="G2151" s="4"/>
      <c r="H2151" s="11"/>
      <c r="I2151" s="18"/>
    </row>
    <row r="2152" spans="1:9" x14ac:dyDescent="0.3">
      <c r="A2152" s="4"/>
      <c r="B2152" s="19"/>
      <c r="C2152" s="4"/>
      <c r="D2152" s="4"/>
      <c r="E2152" s="4"/>
      <c r="F2152" s="4"/>
      <c r="G2152" s="4"/>
      <c r="H2152" s="11"/>
      <c r="I2152" s="18"/>
    </row>
    <row r="2153" spans="1:9" x14ac:dyDescent="0.3">
      <c r="A2153" s="4"/>
      <c r="B2153" s="19"/>
      <c r="C2153" s="4"/>
      <c r="D2153" s="4"/>
      <c r="E2153" s="4"/>
      <c r="F2153" s="4"/>
      <c r="G2153" s="4"/>
      <c r="H2153" s="11"/>
      <c r="I2153" s="18"/>
    </row>
    <row r="2154" spans="1:9" x14ac:dyDescent="0.3">
      <c r="A2154" s="4"/>
      <c r="B2154" s="19"/>
      <c r="C2154" s="4"/>
      <c r="D2154" s="4"/>
      <c r="E2154" s="4"/>
      <c r="F2154" s="4"/>
      <c r="G2154" s="4"/>
      <c r="H2154" s="11"/>
      <c r="I2154" s="18"/>
    </row>
    <row r="2155" spans="1:9" x14ac:dyDescent="0.3">
      <c r="A2155" s="4"/>
      <c r="B2155" s="19"/>
      <c r="C2155" s="4"/>
      <c r="D2155" s="4"/>
      <c r="E2155" s="4"/>
      <c r="F2155" s="4"/>
      <c r="G2155" s="4"/>
      <c r="H2155" s="11"/>
      <c r="I2155" s="18"/>
    </row>
    <row r="2156" spans="1:9" x14ac:dyDescent="0.3">
      <c r="A2156" s="4"/>
      <c r="B2156" s="19"/>
      <c r="C2156" s="4"/>
      <c r="D2156" s="4"/>
      <c r="E2156" s="4"/>
      <c r="F2156" s="4"/>
      <c r="G2156" s="4"/>
      <c r="H2156" s="11"/>
      <c r="I2156" s="18"/>
    </row>
    <row r="2157" spans="1:9" x14ac:dyDescent="0.3">
      <c r="A2157" s="4"/>
      <c r="B2157" s="19"/>
      <c r="C2157" s="4"/>
      <c r="D2157" s="4"/>
      <c r="E2157" s="4"/>
      <c r="F2157" s="4"/>
      <c r="G2157" s="4"/>
      <c r="H2157" s="11"/>
      <c r="I2157" s="18"/>
    </row>
    <row r="2158" spans="1:9" x14ac:dyDescent="0.3">
      <c r="A2158" s="4"/>
      <c r="B2158" s="19"/>
      <c r="C2158" s="4"/>
      <c r="D2158" s="4"/>
      <c r="E2158" s="4"/>
      <c r="F2158" s="4"/>
      <c r="G2158" s="4"/>
      <c r="H2158" s="11"/>
      <c r="I2158" s="18"/>
    </row>
    <row r="2159" spans="1:9" x14ac:dyDescent="0.3">
      <c r="A2159" s="4"/>
      <c r="B2159" s="19"/>
      <c r="C2159" s="4"/>
      <c r="D2159" s="4"/>
      <c r="E2159" s="4"/>
      <c r="F2159" s="4"/>
      <c r="G2159" s="4"/>
      <c r="H2159" s="11"/>
      <c r="I2159" s="18"/>
    </row>
    <row r="2160" spans="1:9" x14ac:dyDescent="0.3">
      <c r="A2160" s="4"/>
      <c r="B2160" s="19"/>
      <c r="C2160" s="4"/>
      <c r="D2160" s="4"/>
      <c r="E2160" s="4"/>
      <c r="F2160" s="4"/>
      <c r="G2160" s="4"/>
      <c r="H2160" s="11"/>
      <c r="I2160" s="18"/>
    </row>
    <row r="2161" spans="1:9" x14ac:dyDescent="0.3">
      <c r="A2161" s="4"/>
      <c r="B2161" s="19"/>
      <c r="C2161" s="4"/>
      <c r="D2161" s="4"/>
      <c r="E2161" s="4"/>
      <c r="F2161" s="4"/>
      <c r="G2161" s="4"/>
      <c r="H2161" s="11"/>
      <c r="I2161" s="18"/>
    </row>
    <row r="2162" spans="1:9" x14ac:dyDescent="0.3">
      <c r="A2162" s="4"/>
      <c r="B2162" s="19"/>
      <c r="C2162" s="4"/>
      <c r="D2162" s="4"/>
      <c r="E2162" s="4"/>
      <c r="F2162" s="4"/>
      <c r="G2162" s="4"/>
      <c r="H2162" s="11"/>
      <c r="I2162" s="18"/>
    </row>
    <row r="2163" spans="1:9" x14ac:dyDescent="0.3">
      <c r="A2163" s="4"/>
      <c r="B2163" s="19"/>
      <c r="C2163" s="4"/>
      <c r="D2163" s="4"/>
      <c r="E2163" s="4"/>
      <c r="F2163" s="4"/>
      <c r="G2163" s="4"/>
      <c r="H2163" s="11"/>
      <c r="I2163" s="18"/>
    </row>
    <row r="2164" spans="1:9" x14ac:dyDescent="0.3">
      <c r="A2164" s="4"/>
      <c r="B2164" s="19"/>
      <c r="C2164" s="4"/>
      <c r="D2164" s="4"/>
      <c r="E2164" s="4"/>
      <c r="F2164" s="4"/>
      <c r="G2164" s="4"/>
      <c r="H2164" s="11"/>
      <c r="I2164" s="18"/>
    </row>
    <row r="2165" spans="1:9" x14ac:dyDescent="0.3">
      <c r="A2165" s="4"/>
      <c r="B2165" s="19"/>
      <c r="C2165" s="4"/>
      <c r="D2165" s="4"/>
      <c r="E2165" s="4"/>
      <c r="F2165" s="4"/>
      <c r="G2165" s="4"/>
      <c r="H2165" s="11"/>
      <c r="I2165" s="18"/>
    </row>
    <row r="2166" spans="1:9" x14ac:dyDescent="0.3">
      <c r="A2166" s="4"/>
      <c r="B2166" s="19"/>
      <c r="C2166" s="4"/>
      <c r="D2166" s="4"/>
      <c r="E2166" s="4"/>
      <c r="F2166" s="4"/>
      <c r="G2166" s="4"/>
      <c r="H2166" s="11"/>
      <c r="I2166" s="18"/>
    </row>
    <row r="2167" spans="1:9" x14ac:dyDescent="0.3">
      <c r="A2167" s="4"/>
      <c r="B2167" s="19"/>
      <c r="C2167" s="4"/>
      <c r="D2167" s="4"/>
      <c r="E2167" s="4"/>
      <c r="F2167" s="4"/>
      <c r="G2167" s="4"/>
      <c r="H2167" s="11"/>
      <c r="I2167" s="18"/>
    </row>
    <row r="2168" spans="1:9" x14ac:dyDescent="0.3">
      <c r="A2168" s="4"/>
      <c r="B2168" s="19"/>
      <c r="C2168" s="4"/>
      <c r="D2168" s="4"/>
      <c r="E2168" s="4"/>
      <c r="F2168" s="4"/>
      <c r="G2168" s="4"/>
      <c r="H2168" s="11"/>
      <c r="I2168" s="18"/>
    </row>
    <row r="2169" spans="1:9" x14ac:dyDescent="0.3">
      <c r="A2169" s="4"/>
      <c r="B2169" s="19"/>
      <c r="C2169" s="4"/>
      <c r="D2169" s="4"/>
      <c r="E2169" s="4"/>
      <c r="F2169" s="4"/>
      <c r="G2169" s="4"/>
      <c r="H2169" s="11"/>
      <c r="I2169" s="18"/>
    </row>
    <row r="2170" spans="1:9" x14ac:dyDescent="0.3">
      <c r="A2170" s="4"/>
      <c r="B2170" s="19"/>
      <c r="C2170" s="4"/>
      <c r="D2170" s="4"/>
      <c r="E2170" s="4"/>
      <c r="F2170" s="4"/>
      <c r="G2170" s="4"/>
      <c r="H2170" s="11"/>
      <c r="I2170" s="18"/>
    </row>
    <row r="2171" spans="1:9" x14ac:dyDescent="0.3">
      <c r="A2171" s="4"/>
      <c r="B2171" s="19"/>
      <c r="C2171" s="4"/>
      <c r="D2171" s="4"/>
      <c r="E2171" s="4"/>
      <c r="F2171" s="4"/>
      <c r="G2171" s="4"/>
      <c r="H2171" s="11"/>
      <c r="I2171" s="18"/>
    </row>
    <row r="2172" spans="1:9" x14ac:dyDescent="0.3">
      <c r="A2172" s="4"/>
      <c r="B2172" s="19"/>
      <c r="C2172" s="4"/>
      <c r="D2172" s="4"/>
      <c r="E2172" s="4"/>
      <c r="F2172" s="4"/>
      <c r="G2172" s="4"/>
      <c r="H2172" s="11"/>
      <c r="I2172" s="18"/>
    </row>
    <row r="2173" spans="1:9" x14ac:dyDescent="0.3">
      <c r="A2173" s="4"/>
      <c r="B2173" s="19"/>
      <c r="C2173" s="4"/>
      <c r="D2173" s="4"/>
      <c r="E2173" s="4"/>
      <c r="F2173" s="4"/>
      <c r="G2173" s="4"/>
      <c r="H2173" s="11"/>
      <c r="I2173" s="18"/>
    </row>
    <row r="2174" spans="1:9" x14ac:dyDescent="0.3">
      <c r="A2174" s="4"/>
      <c r="B2174" s="19"/>
      <c r="C2174" s="4"/>
      <c r="D2174" s="4"/>
      <c r="E2174" s="4"/>
      <c r="F2174" s="4"/>
      <c r="G2174" s="4"/>
      <c r="H2174" s="11"/>
      <c r="I2174" s="18"/>
    </row>
    <row r="2175" spans="1:9" x14ac:dyDescent="0.3">
      <c r="A2175" s="4"/>
      <c r="B2175" s="19"/>
      <c r="C2175" s="4"/>
      <c r="D2175" s="4"/>
      <c r="E2175" s="4"/>
      <c r="F2175" s="4"/>
      <c r="G2175" s="4"/>
      <c r="H2175" s="11"/>
      <c r="I2175" s="18"/>
    </row>
    <row r="2176" spans="1:9" x14ac:dyDescent="0.3">
      <c r="A2176" s="4"/>
      <c r="B2176" s="19"/>
      <c r="C2176" s="4"/>
      <c r="D2176" s="4"/>
      <c r="E2176" s="4"/>
      <c r="F2176" s="4"/>
      <c r="G2176" s="4"/>
      <c r="H2176" s="11"/>
      <c r="I2176" s="18"/>
    </row>
    <row r="2177" spans="1:9" x14ac:dyDescent="0.3">
      <c r="A2177" s="4"/>
      <c r="B2177" s="19"/>
      <c r="C2177" s="4"/>
      <c r="D2177" s="4"/>
      <c r="E2177" s="4"/>
      <c r="F2177" s="4"/>
      <c r="G2177" s="4"/>
      <c r="H2177" s="11"/>
      <c r="I2177" s="18"/>
    </row>
    <row r="2178" spans="1:9" x14ac:dyDescent="0.3">
      <c r="A2178" s="4"/>
      <c r="B2178" s="19"/>
      <c r="C2178" s="4"/>
      <c r="D2178" s="4"/>
      <c r="E2178" s="4"/>
      <c r="F2178" s="4"/>
      <c r="G2178" s="4"/>
      <c r="H2178" s="11"/>
      <c r="I2178" s="18"/>
    </row>
    <row r="2179" spans="1:9" x14ac:dyDescent="0.3">
      <c r="A2179" s="4"/>
      <c r="B2179" s="19"/>
      <c r="C2179" s="4"/>
      <c r="D2179" s="4"/>
      <c r="E2179" s="4"/>
      <c r="F2179" s="4"/>
      <c r="G2179" s="4"/>
      <c r="H2179" s="11"/>
      <c r="I2179" s="18"/>
    </row>
    <row r="2180" spans="1:9" x14ac:dyDescent="0.3">
      <c r="A2180" s="4"/>
      <c r="B2180" s="19"/>
      <c r="C2180" s="4"/>
      <c r="D2180" s="4"/>
      <c r="E2180" s="4"/>
      <c r="F2180" s="4"/>
      <c r="G2180" s="4"/>
      <c r="H2180" s="11"/>
      <c r="I2180" s="18"/>
    </row>
    <row r="2181" spans="1:9" x14ac:dyDescent="0.3">
      <c r="A2181" s="4"/>
      <c r="B2181" s="19"/>
      <c r="C2181" s="4"/>
      <c r="D2181" s="4"/>
      <c r="E2181" s="4"/>
      <c r="F2181" s="4"/>
      <c r="G2181" s="4"/>
      <c r="H2181" s="11"/>
      <c r="I2181" s="18"/>
    </row>
    <row r="2182" spans="1:9" x14ac:dyDescent="0.3">
      <c r="A2182" s="4"/>
      <c r="B2182" s="19"/>
      <c r="C2182" s="4"/>
      <c r="D2182" s="4"/>
      <c r="E2182" s="4"/>
      <c r="F2182" s="4"/>
      <c r="G2182" s="4"/>
      <c r="H2182" s="11"/>
      <c r="I2182" s="18"/>
    </row>
    <row r="2183" spans="1:9" x14ac:dyDescent="0.3">
      <c r="A2183" s="4"/>
      <c r="B2183" s="19"/>
      <c r="C2183" s="4"/>
      <c r="D2183" s="4"/>
      <c r="E2183" s="4"/>
      <c r="F2183" s="4"/>
      <c r="G2183" s="4"/>
      <c r="H2183" s="11"/>
      <c r="I2183" s="18"/>
    </row>
    <row r="2184" spans="1:9" x14ac:dyDescent="0.3">
      <c r="A2184" s="4"/>
      <c r="B2184" s="19"/>
      <c r="C2184" s="4"/>
      <c r="D2184" s="4"/>
      <c r="E2184" s="4"/>
      <c r="F2184" s="4"/>
      <c r="G2184" s="4"/>
      <c r="H2184" s="11"/>
      <c r="I2184" s="18"/>
    </row>
    <row r="2185" spans="1:9" x14ac:dyDescent="0.3">
      <c r="A2185" s="4"/>
      <c r="B2185" s="19"/>
      <c r="C2185" s="4"/>
      <c r="D2185" s="4"/>
      <c r="E2185" s="4"/>
      <c r="F2185" s="4"/>
      <c r="G2185" s="4"/>
      <c r="H2185" s="11"/>
      <c r="I2185" s="18"/>
    </row>
    <row r="2186" spans="1:9" x14ac:dyDescent="0.3">
      <c r="A2186" s="4"/>
      <c r="B2186" s="19"/>
      <c r="C2186" s="4"/>
      <c r="D2186" s="4"/>
      <c r="E2186" s="4"/>
      <c r="F2186" s="4"/>
      <c r="G2186" s="4"/>
      <c r="H2186" s="11"/>
      <c r="I2186" s="18"/>
    </row>
    <row r="2187" spans="1:9" x14ac:dyDescent="0.3">
      <c r="A2187" s="4"/>
      <c r="B2187" s="19"/>
      <c r="C2187" s="4"/>
      <c r="D2187" s="4"/>
      <c r="E2187" s="4"/>
      <c r="F2187" s="4"/>
      <c r="G2187" s="4"/>
      <c r="H2187" s="11"/>
      <c r="I2187" s="18"/>
    </row>
    <row r="2188" spans="1:9" x14ac:dyDescent="0.3">
      <c r="A2188" s="4"/>
      <c r="B2188" s="19"/>
      <c r="C2188" s="4"/>
      <c r="D2188" s="4"/>
      <c r="E2188" s="4"/>
      <c r="F2188" s="4"/>
      <c r="G2188" s="4"/>
      <c r="H2188" s="11"/>
      <c r="I2188" s="18"/>
    </row>
    <row r="2189" spans="1:9" x14ac:dyDescent="0.3">
      <c r="A2189" s="4"/>
      <c r="B2189" s="19"/>
      <c r="C2189" s="4"/>
      <c r="D2189" s="4"/>
      <c r="E2189" s="4"/>
      <c r="F2189" s="4"/>
      <c r="G2189" s="4"/>
      <c r="H2189" s="11"/>
      <c r="I2189" s="18"/>
    </row>
    <row r="2190" spans="1:9" x14ac:dyDescent="0.3">
      <c r="A2190" s="4"/>
      <c r="B2190" s="19"/>
      <c r="C2190" s="4"/>
      <c r="D2190" s="4"/>
      <c r="E2190" s="4"/>
      <c r="F2190" s="4"/>
      <c r="G2190" s="4"/>
      <c r="H2190" s="11"/>
      <c r="I2190" s="18"/>
    </row>
    <row r="2191" spans="1:9" x14ac:dyDescent="0.3">
      <c r="A2191" s="4"/>
      <c r="B2191" s="19"/>
      <c r="C2191" s="4"/>
      <c r="D2191" s="4"/>
      <c r="E2191" s="4"/>
      <c r="F2191" s="4"/>
      <c r="G2191" s="4"/>
      <c r="H2191" s="11"/>
      <c r="I2191" s="18"/>
    </row>
    <row r="2192" spans="1:9" x14ac:dyDescent="0.3">
      <c r="A2192" s="4"/>
      <c r="B2192" s="19"/>
      <c r="C2192" s="4"/>
      <c r="D2192" s="4"/>
      <c r="E2192" s="4"/>
      <c r="F2192" s="4"/>
      <c r="G2192" s="4"/>
      <c r="H2192" s="11"/>
      <c r="I2192" s="18"/>
    </row>
    <row r="2193" spans="1:9" x14ac:dyDescent="0.3">
      <c r="A2193" s="4"/>
      <c r="B2193" s="19"/>
      <c r="C2193" s="4"/>
      <c r="D2193" s="4"/>
      <c r="E2193" s="4"/>
      <c r="F2193" s="4"/>
      <c r="G2193" s="4"/>
      <c r="H2193" s="11"/>
      <c r="I2193" s="18"/>
    </row>
    <row r="2194" spans="1:9" x14ac:dyDescent="0.3">
      <c r="A2194" s="4"/>
      <c r="B2194" s="19"/>
      <c r="C2194" s="4"/>
      <c r="D2194" s="4"/>
      <c r="E2194" s="4"/>
      <c r="F2194" s="4"/>
      <c r="G2194" s="4"/>
      <c r="H2194" s="11"/>
      <c r="I2194" s="18"/>
    </row>
    <row r="2195" spans="1:9" x14ac:dyDescent="0.3">
      <c r="A2195" s="4"/>
      <c r="B2195" s="19"/>
      <c r="C2195" s="4"/>
      <c r="D2195" s="4"/>
      <c r="E2195" s="4"/>
      <c r="F2195" s="4"/>
      <c r="G2195" s="4"/>
      <c r="H2195" s="11"/>
      <c r="I2195" s="18"/>
    </row>
    <row r="2196" spans="1:9" x14ac:dyDescent="0.3">
      <c r="A2196" s="4"/>
      <c r="B2196" s="19"/>
      <c r="C2196" s="4"/>
      <c r="D2196" s="4"/>
      <c r="E2196" s="4"/>
      <c r="F2196" s="4"/>
      <c r="G2196" s="4"/>
      <c r="H2196" s="11"/>
      <c r="I2196" s="18"/>
    </row>
    <row r="2197" spans="1:9" x14ac:dyDescent="0.3">
      <c r="A2197" s="4"/>
      <c r="B2197" s="19"/>
      <c r="C2197" s="4"/>
      <c r="D2197" s="4"/>
      <c r="E2197" s="4"/>
      <c r="F2197" s="4"/>
      <c r="G2197" s="4"/>
      <c r="H2197" s="11"/>
      <c r="I2197" s="18"/>
    </row>
    <row r="2198" spans="1:9" x14ac:dyDescent="0.3">
      <c r="A2198" s="4"/>
      <c r="B2198" s="19"/>
      <c r="C2198" s="4"/>
      <c r="D2198" s="4"/>
      <c r="E2198" s="4"/>
      <c r="F2198" s="4"/>
      <c r="G2198" s="4"/>
      <c r="H2198" s="11"/>
      <c r="I2198" s="18"/>
    </row>
    <row r="2199" spans="1:9" x14ac:dyDescent="0.3">
      <c r="A2199" s="4"/>
      <c r="B2199" s="19"/>
      <c r="C2199" s="4"/>
      <c r="D2199" s="4"/>
      <c r="E2199" s="4"/>
      <c r="F2199" s="4"/>
      <c r="G2199" s="4"/>
      <c r="H2199" s="11"/>
      <c r="I2199" s="18"/>
    </row>
    <row r="2200" spans="1:9" x14ac:dyDescent="0.3">
      <c r="A2200" s="4"/>
      <c r="B2200" s="19"/>
      <c r="C2200" s="4"/>
      <c r="D2200" s="4"/>
      <c r="E2200" s="4"/>
      <c r="F2200" s="4"/>
      <c r="G2200" s="4"/>
      <c r="H2200" s="11"/>
      <c r="I2200" s="18"/>
    </row>
    <row r="2201" spans="1:9" x14ac:dyDescent="0.3">
      <c r="A2201" s="4"/>
      <c r="B2201" s="19"/>
      <c r="C2201" s="4"/>
      <c r="D2201" s="4"/>
      <c r="E2201" s="4"/>
      <c r="F2201" s="4"/>
      <c r="G2201" s="4"/>
      <c r="H2201" s="11"/>
      <c r="I2201" s="18"/>
    </row>
    <row r="2202" spans="1:9" x14ac:dyDescent="0.3">
      <c r="A2202" s="4"/>
      <c r="B2202" s="19"/>
      <c r="C2202" s="4"/>
      <c r="D2202" s="4"/>
      <c r="E2202" s="4"/>
      <c r="F2202" s="4"/>
      <c r="G2202" s="4"/>
      <c r="H2202" s="11"/>
      <c r="I2202" s="18"/>
    </row>
    <row r="2203" spans="1:9" x14ac:dyDescent="0.3">
      <c r="A2203" s="4"/>
      <c r="B2203" s="19"/>
      <c r="C2203" s="4"/>
      <c r="D2203" s="4"/>
      <c r="E2203" s="4"/>
      <c r="F2203" s="4"/>
      <c r="G2203" s="4"/>
      <c r="H2203" s="11"/>
      <c r="I2203" s="18"/>
    </row>
    <row r="2204" spans="1:9" x14ac:dyDescent="0.3">
      <c r="A2204" s="4"/>
      <c r="B2204" s="19"/>
      <c r="C2204" s="4"/>
      <c r="D2204" s="4"/>
      <c r="E2204" s="4"/>
      <c r="F2204" s="4"/>
      <c r="G2204" s="4"/>
      <c r="H2204" s="11"/>
      <c r="I2204" s="18"/>
    </row>
    <row r="2205" spans="1:9" x14ac:dyDescent="0.3">
      <c r="A2205" s="4"/>
      <c r="B2205" s="19"/>
      <c r="C2205" s="4"/>
      <c r="D2205" s="4"/>
      <c r="E2205" s="4"/>
      <c r="F2205" s="4"/>
      <c r="G2205" s="4"/>
      <c r="H2205" s="11"/>
      <c r="I2205" s="18"/>
    </row>
    <row r="2206" spans="1:9" x14ac:dyDescent="0.3">
      <c r="A2206" s="4"/>
      <c r="B2206" s="19"/>
      <c r="C2206" s="4"/>
      <c r="D2206" s="4"/>
      <c r="E2206" s="4"/>
      <c r="F2206" s="4"/>
      <c r="G2206" s="4"/>
      <c r="H2206" s="11"/>
      <c r="I2206" s="18"/>
    </row>
    <row r="2207" spans="1:9" x14ac:dyDescent="0.3">
      <c r="A2207" s="4"/>
      <c r="B2207" s="19"/>
      <c r="C2207" s="4"/>
      <c r="D2207" s="4"/>
      <c r="E2207" s="4"/>
      <c r="F2207" s="4"/>
      <c r="G2207" s="4"/>
      <c r="H2207" s="11"/>
      <c r="I2207" s="18"/>
    </row>
    <row r="2208" spans="1:9" x14ac:dyDescent="0.3">
      <c r="A2208" s="4"/>
      <c r="B2208" s="19"/>
      <c r="C2208" s="4"/>
      <c r="D2208" s="4"/>
      <c r="E2208" s="4"/>
      <c r="F2208" s="4"/>
      <c r="G2208" s="4"/>
      <c r="H2208" s="11"/>
      <c r="I2208" s="18"/>
    </row>
    <row r="2209" spans="1:9" x14ac:dyDescent="0.3">
      <c r="A2209" s="4"/>
      <c r="B2209" s="19"/>
      <c r="C2209" s="4"/>
      <c r="D2209" s="4"/>
      <c r="E2209" s="4"/>
      <c r="F2209" s="4"/>
      <c r="G2209" s="4"/>
      <c r="H2209" s="11"/>
      <c r="I2209" s="18"/>
    </row>
    <row r="2210" spans="1:9" x14ac:dyDescent="0.3">
      <c r="A2210" s="4"/>
      <c r="B2210" s="19"/>
      <c r="C2210" s="4"/>
      <c r="D2210" s="4"/>
      <c r="E2210" s="4"/>
      <c r="F2210" s="4"/>
      <c r="G2210" s="4"/>
      <c r="H2210" s="11"/>
      <c r="I2210" s="18"/>
    </row>
    <row r="2211" spans="1:9" x14ac:dyDescent="0.3">
      <c r="A2211" s="4"/>
      <c r="B2211" s="19"/>
      <c r="C2211" s="4"/>
      <c r="D2211" s="4"/>
      <c r="E2211" s="4"/>
      <c r="F2211" s="4"/>
      <c r="G2211" s="4"/>
      <c r="H2211" s="11"/>
      <c r="I2211" s="18"/>
    </row>
    <row r="2212" spans="1:9" x14ac:dyDescent="0.3">
      <c r="A2212" s="4"/>
      <c r="B2212" s="19"/>
      <c r="C2212" s="4"/>
      <c r="D2212" s="4"/>
      <c r="E2212" s="4"/>
      <c r="F2212" s="4"/>
      <c r="G2212" s="4"/>
      <c r="H2212" s="11"/>
      <c r="I2212" s="18"/>
    </row>
    <row r="2213" spans="1:9" x14ac:dyDescent="0.3">
      <c r="A2213" s="4"/>
      <c r="B2213" s="19"/>
      <c r="C2213" s="4"/>
      <c r="D2213" s="4"/>
      <c r="E2213" s="4"/>
      <c r="F2213" s="4"/>
      <c r="G2213" s="4"/>
      <c r="H2213" s="11"/>
      <c r="I2213" s="18"/>
    </row>
    <row r="2214" spans="1:9" x14ac:dyDescent="0.3">
      <c r="A2214" s="4"/>
      <c r="B2214" s="19"/>
      <c r="C2214" s="4"/>
      <c r="D2214" s="4"/>
      <c r="E2214" s="4"/>
      <c r="F2214" s="4"/>
      <c r="G2214" s="4"/>
      <c r="H2214" s="11"/>
      <c r="I2214" s="18"/>
    </row>
    <row r="2215" spans="1:9" x14ac:dyDescent="0.3">
      <c r="A2215" s="4"/>
      <c r="B2215" s="19"/>
      <c r="C2215" s="4"/>
      <c r="D2215" s="4"/>
      <c r="E2215" s="4"/>
      <c r="F2215" s="4"/>
      <c r="G2215" s="4"/>
      <c r="H2215" s="11"/>
      <c r="I2215" s="18"/>
    </row>
    <row r="2216" spans="1:9" x14ac:dyDescent="0.3">
      <c r="A2216" s="4"/>
      <c r="B2216" s="19"/>
      <c r="C2216" s="4"/>
      <c r="D2216" s="4"/>
      <c r="E2216" s="4"/>
      <c r="F2216" s="4"/>
      <c r="G2216" s="4"/>
      <c r="H2216" s="11"/>
      <c r="I2216" s="18"/>
    </row>
    <row r="2217" spans="1:9" x14ac:dyDescent="0.3">
      <c r="A2217" s="4"/>
      <c r="B2217" s="19"/>
      <c r="C2217" s="4"/>
      <c r="D2217" s="4"/>
      <c r="E2217" s="4"/>
      <c r="F2217" s="4"/>
      <c r="G2217" s="4"/>
      <c r="H2217" s="11"/>
      <c r="I2217" s="18"/>
    </row>
    <row r="2218" spans="1:9" x14ac:dyDescent="0.3">
      <c r="A2218" s="4"/>
      <c r="B2218" s="19"/>
      <c r="C2218" s="4"/>
      <c r="D2218" s="4"/>
      <c r="E2218" s="4"/>
      <c r="F2218" s="4"/>
      <c r="G2218" s="4"/>
      <c r="H2218" s="11"/>
      <c r="I2218" s="18"/>
    </row>
    <row r="2219" spans="1:9" x14ac:dyDescent="0.3">
      <c r="A2219" s="4"/>
      <c r="B2219" s="19"/>
      <c r="C2219" s="4"/>
      <c r="D2219" s="4"/>
      <c r="E2219" s="4"/>
      <c r="F2219" s="4"/>
      <c r="G2219" s="4"/>
      <c r="H2219" s="11"/>
      <c r="I2219" s="18"/>
    </row>
    <row r="2220" spans="1:9" x14ac:dyDescent="0.3">
      <c r="A2220" s="4"/>
      <c r="B2220" s="19"/>
      <c r="C2220" s="4"/>
      <c r="D2220" s="4"/>
      <c r="E2220" s="4"/>
      <c r="F2220" s="4"/>
      <c r="G2220" s="4"/>
      <c r="H2220" s="11"/>
      <c r="I2220" s="18"/>
    </row>
    <row r="2221" spans="1:9" x14ac:dyDescent="0.3">
      <c r="A2221" s="4"/>
      <c r="B2221" s="19"/>
      <c r="C2221" s="4"/>
      <c r="D2221" s="4"/>
      <c r="E2221" s="4"/>
      <c r="F2221" s="4"/>
      <c r="G2221" s="4"/>
      <c r="H2221" s="11"/>
      <c r="I2221" s="18"/>
    </row>
    <row r="2222" spans="1:9" x14ac:dyDescent="0.3">
      <c r="A2222" s="4"/>
      <c r="B2222" s="19"/>
      <c r="C2222" s="4"/>
      <c r="D2222" s="4"/>
      <c r="E2222" s="4"/>
      <c r="F2222" s="4"/>
      <c r="G2222" s="4"/>
      <c r="H2222" s="11"/>
      <c r="I2222" s="18"/>
    </row>
    <row r="2223" spans="1:9" x14ac:dyDescent="0.3">
      <c r="A2223" s="4"/>
      <c r="B2223" s="19"/>
      <c r="C2223" s="4"/>
      <c r="D2223" s="4"/>
      <c r="E2223" s="4"/>
      <c r="F2223" s="4"/>
      <c r="G2223" s="4"/>
      <c r="H2223" s="11"/>
      <c r="I2223" s="18"/>
    </row>
    <row r="2224" spans="1:9" x14ac:dyDescent="0.3">
      <c r="A2224" s="4"/>
      <c r="B2224" s="19"/>
      <c r="C2224" s="4"/>
      <c r="D2224" s="4"/>
      <c r="E2224" s="4"/>
      <c r="F2224" s="4"/>
      <c r="G2224" s="4"/>
      <c r="H2224" s="11"/>
      <c r="I2224" s="18"/>
    </row>
    <row r="2225" spans="1:9" x14ac:dyDescent="0.3">
      <c r="A2225" s="4"/>
      <c r="B2225" s="19"/>
      <c r="C2225" s="4"/>
      <c r="D2225" s="4"/>
      <c r="E2225" s="4"/>
      <c r="F2225" s="4"/>
      <c r="G2225" s="4"/>
      <c r="H2225" s="11"/>
      <c r="I2225" s="18"/>
    </row>
    <row r="2226" spans="1:9" x14ac:dyDescent="0.3">
      <c r="A2226" s="4"/>
      <c r="B2226" s="19"/>
      <c r="C2226" s="4"/>
      <c r="D2226" s="4"/>
      <c r="E2226" s="4"/>
      <c r="F2226" s="4"/>
      <c r="G2226" s="4"/>
      <c r="H2226" s="11"/>
      <c r="I2226" s="18"/>
    </row>
    <row r="2227" spans="1:9" x14ac:dyDescent="0.3">
      <c r="A2227" s="4"/>
      <c r="B2227" s="19"/>
      <c r="C2227" s="4"/>
      <c r="D2227" s="4"/>
      <c r="E2227" s="4"/>
      <c r="F2227" s="4"/>
      <c r="G2227" s="4"/>
      <c r="H2227" s="11"/>
      <c r="I2227" s="18"/>
    </row>
    <row r="2228" spans="1:9" x14ac:dyDescent="0.3">
      <c r="A2228" s="4"/>
      <c r="B2228" s="19"/>
      <c r="C2228" s="4"/>
      <c r="D2228" s="4"/>
      <c r="E2228" s="4"/>
      <c r="F2228" s="4"/>
      <c r="G2228" s="4"/>
      <c r="H2228" s="11"/>
      <c r="I2228" s="18"/>
    </row>
    <row r="2229" spans="1:9" x14ac:dyDescent="0.3">
      <c r="A2229" s="4"/>
      <c r="B2229" s="19"/>
      <c r="C2229" s="4"/>
      <c r="D2229" s="4"/>
      <c r="E2229" s="4"/>
      <c r="F2229" s="4"/>
      <c r="G2229" s="4"/>
      <c r="H2229" s="11"/>
      <c r="I2229" s="18"/>
    </row>
    <row r="2230" spans="1:9" x14ac:dyDescent="0.3">
      <c r="A2230" s="4"/>
      <c r="B2230" s="19"/>
      <c r="C2230" s="4"/>
      <c r="D2230" s="4"/>
      <c r="E2230" s="4"/>
      <c r="F2230" s="4"/>
      <c r="G2230" s="4"/>
      <c r="H2230" s="11"/>
      <c r="I2230" s="18"/>
    </row>
    <row r="2231" spans="1:9" x14ac:dyDescent="0.3">
      <c r="A2231" s="4"/>
      <c r="B2231" s="19"/>
      <c r="C2231" s="4"/>
      <c r="D2231" s="4"/>
      <c r="E2231" s="4"/>
      <c r="F2231" s="4"/>
      <c r="G2231" s="4"/>
      <c r="H2231" s="11"/>
      <c r="I2231" s="18"/>
    </row>
    <row r="2232" spans="1:9" x14ac:dyDescent="0.3">
      <c r="A2232" s="4"/>
      <c r="B2232" s="19"/>
      <c r="C2232" s="4"/>
      <c r="D2232" s="4"/>
      <c r="E2232" s="4"/>
      <c r="F2232" s="4"/>
      <c r="G2232" s="4"/>
      <c r="H2232" s="11"/>
      <c r="I2232" s="18"/>
    </row>
    <row r="2233" spans="1:9" x14ac:dyDescent="0.3">
      <c r="A2233" s="4"/>
      <c r="B2233" s="19"/>
      <c r="C2233" s="4"/>
      <c r="D2233" s="4"/>
      <c r="E2233" s="4"/>
      <c r="F2233" s="4"/>
      <c r="G2233" s="4"/>
      <c r="H2233" s="11"/>
      <c r="I2233" s="18"/>
    </row>
    <row r="2234" spans="1:9" x14ac:dyDescent="0.3">
      <c r="A2234" s="4"/>
      <c r="B2234" s="19"/>
      <c r="C2234" s="4"/>
      <c r="D2234" s="4"/>
      <c r="E2234" s="4"/>
      <c r="F2234" s="4"/>
      <c r="G2234" s="4"/>
      <c r="H2234" s="11"/>
      <c r="I2234" s="18"/>
    </row>
    <row r="2235" spans="1:9" x14ac:dyDescent="0.3">
      <c r="A2235" s="4"/>
      <c r="B2235" s="19"/>
      <c r="C2235" s="4"/>
      <c r="D2235" s="4"/>
      <c r="E2235" s="4"/>
      <c r="F2235" s="4"/>
      <c r="G2235" s="4"/>
      <c r="H2235" s="11"/>
      <c r="I2235" s="18"/>
    </row>
    <row r="2236" spans="1:9" x14ac:dyDescent="0.3">
      <c r="A2236" s="4"/>
      <c r="B2236" s="19"/>
      <c r="C2236" s="4"/>
      <c r="D2236" s="4"/>
      <c r="E2236" s="4"/>
      <c r="F2236" s="4"/>
      <c r="G2236" s="4"/>
      <c r="H2236" s="11"/>
      <c r="I2236" s="18"/>
    </row>
    <row r="2237" spans="1:9" x14ac:dyDescent="0.3">
      <c r="A2237" s="4"/>
      <c r="B2237" s="19"/>
      <c r="C2237" s="4"/>
      <c r="D2237" s="4"/>
      <c r="E2237" s="4"/>
      <c r="F2237" s="4"/>
      <c r="G2237" s="4"/>
      <c r="H2237" s="11"/>
      <c r="I2237" s="18"/>
    </row>
    <row r="2238" spans="1:9" x14ac:dyDescent="0.3">
      <c r="A2238" s="4"/>
      <c r="B2238" s="19"/>
      <c r="C2238" s="4"/>
      <c r="D2238" s="4"/>
      <c r="E2238" s="4"/>
      <c r="F2238" s="4"/>
      <c r="G2238" s="4"/>
      <c r="H2238" s="11"/>
      <c r="I2238" s="18"/>
    </row>
    <row r="2239" spans="1:9" x14ac:dyDescent="0.3">
      <c r="A2239" s="4"/>
      <c r="B2239" s="19"/>
      <c r="C2239" s="4"/>
      <c r="D2239" s="4"/>
      <c r="E2239" s="4"/>
      <c r="F2239" s="4"/>
      <c r="G2239" s="4"/>
      <c r="H2239" s="11"/>
      <c r="I2239" s="18"/>
    </row>
    <row r="2240" spans="1:9" x14ac:dyDescent="0.3">
      <c r="A2240" s="4"/>
      <c r="B2240" s="19"/>
      <c r="C2240" s="4"/>
      <c r="D2240" s="4"/>
      <c r="E2240" s="4"/>
      <c r="F2240" s="4"/>
      <c r="G2240" s="4"/>
      <c r="H2240" s="11"/>
      <c r="I2240" s="18"/>
    </row>
    <row r="2241" spans="1:9" x14ac:dyDescent="0.3">
      <c r="A2241" s="4"/>
      <c r="B2241" s="19"/>
      <c r="C2241" s="4"/>
      <c r="D2241" s="4"/>
      <c r="E2241" s="4"/>
      <c r="F2241" s="4"/>
      <c r="G2241" s="4"/>
      <c r="H2241" s="11"/>
      <c r="I2241" s="18"/>
    </row>
    <row r="2242" spans="1:9" x14ac:dyDescent="0.3">
      <c r="A2242" s="4"/>
      <c r="B2242" s="19"/>
      <c r="C2242" s="4"/>
      <c r="D2242" s="4"/>
      <c r="E2242" s="4"/>
      <c r="F2242" s="4"/>
      <c r="G2242" s="4"/>
      <c r="H2242" s="11"/>
      <c r="I2242" s="18"/>
    </row>
    <row r="2243" spans="1:9" x14ac:dyDescent="0.3">
      <c r="A2243" s="4"/>
      <c r="B2243" s="19"/>
      <c r="C2243" s="4"/>
      <c r="D2243" s="4"/>
      <c r="E2243" s="4"/>
      <c r="F2243" s="4"/>
      <c r="G2243" s="4"/>
      <c r="H2243" s="11"/>
      <c r="I2243" s="18"/>
    </row>
    <row r="2244" spans="1:9" x14ac:dyDescent="0.3">
      <c r="A2244" s="4"/>
      <c r="B2244" s="19"/>
      <c r="C2244" s="4"/>
      <c r="D2244" s="4"/>
      <c r="E2244" s="4"/>
      <c r="F2244" s="4"/>
      <c r="G2244" s="4"/>
      <c r="H2244" s="11"/>
      <c r="I2244" s="18"/>
    </row>
    <row r="2245" spans="1:9" x14ac:dyDescent="0.3">
      <c r="A2245" s="4"/>
      <c r="B2245" s="19"/>
      <c r="C2245" s="4"/>
      <c r="D2245" s="4"/>
      <c r="E2245" s="4"/>
      <c r="F2245" s="4"/>
      <c r="G2245" s="4"/>
      <c r="H2245" s="11"/>
      <c r="I2245" s="18"/>
    </row>
    <row r="2246" spans="1:9" x14ac:dyDescent="0.3">
      <c r="A2246" s="4"/>
      <c r="B2246" s="19"/>
      <c r="C2246" s="4"/>
      <c r="D2246" s="4"/>
      <c r="E2246" s="4"/>
      <c r="F2246" s="4"/>
      <c r="G2246" s="4"/>
      <c r="H2246" s="11"/>
      <c r="I2246" s="18"/>
    </row>
    <row r="2247" spans="1:9" x14ac:dyDescent="0.3">
      <c r="A2247" s="4"/>
      <c r="B2247" s="19"/>
      <c r="C2247" s="4"/>
      <c r="D2247" s="4"/>
      <c r="E2247" s="4"/>
      <c r="F2247" s="4"/>
      <c r="G2247" s="4"/>
      <c r="H2247" s="11"/>
      <c r="I2247" s="18"/>
    </row>
    <row r="2248" spans="1:9" x14ac:dyDescent="0.3">
      <c r="A2248" s="4"/>
      <c r="B2248" s="19"/>
      <c r="C2248" s="4"/>
      <c r="D2248" s="4"/>
      <c r="E2248" s="4"/>
      <c r="F2248" s="4"/>
      <c r="G2248" s="4"/>
      <c r="H2248" s="11"/>
      <c r="I2248" s="18"/>
    </row>
    <row r="2249" spans="1:9" x14ac:dyDescent="0.3">
      <c r="A2249" s="4"/>
      <c r="B2249" s="19"/>
      <c r="C2249" s="4"/>
      <c r="D2249" s="4"/>
      <c r="E2249" s="4"/>
      <c r="F2249" s="4"/>
      <c r="G2249" s="4"/>
      <c r="H2249" s="11"/>
      <c r="I2249" s="18"/>
    </row>
    <row r="2250" spans="1:9" x14ac:dyDescent="0.3">
      <c r="A2250" s="4"/>
      <c r="B2250" s="19"/>
      <c r="C2250" s="4"/>
      <c r="D2250" s="4"/>
      <c r="E2250" s="4"/>
      <c r="F2250" s="4"/>
      <c r="G2250" s="4"/>
      <c r="H2250" s="11"/>
      <c r="I2250" s="18"/>
    </row>
    <row r="2251" spans="1:9" x14ac:dyDescent="0.3">
      <c r="A2251" s="4"/>
      <c r="B2251" s="19"/>
      <c r="C2251" s="4"/>
      <c r="D2251" s="4"/>
      <c r="E2251" s="4"/>
      <c r="F2251" s="4"/>
      <c r="G2251" s="4"/>
      <c r="H2251" s="11"/>
      <c r="I2251" s="18"/>
    </row>
    <row r="2252" spans="1:9" x14ac:dyDescent="0.3">
      <c r="A2252" s="4"/>
      <c r="B2252" s="19"/>
      <c r="C2252" s="4"/>
      <c r="D2252" s="4"/>
      <c r="E2252" s="4"/>
      <c r="F2252" s="4"/>
      <c r="G2252" s="4"/>
      <c r="H2252" s="11"/>
      <c r="I2252" s="18"/>
    </row>
    <row r="2253" spans="1:9" x14ac:dyDescent="0.3">
      <c r="A2253" s="4"/>
      <c r="B2253" s="19"/>
      <c r="C2253" s="4"/>
      <c r="D2253" s="4"/>
      <c r="E2253" s="4"/>
      <c r="F2253" s="4"/>
      <c r="G2253" s="4"/>
      <c r="H2253" s="11"/>
      <c r="I2253" s="18"/>
    </row>
    <row r="2254" spans="1:9" x14ac:dyDescent="0.3">
      <c r="A2254" s="4"/>
      <c r="B2254" s="19"/>
      <c r="C2254" s="4"/>
      <c r="D2254" s="4"/>
      <c r="E2254" s="4"/>
      <c r="F2254" s="4"/>
      <c r="G2254" s="4"/>
      <c r="H2254" s="11"/>
      <c r="I2254" s="18"/>
    </row>
    <row r="2255" spans="1:9" x14ac:dyDescent="0.3">
      <c r="A2255" s="4"/>
      <c r="B2255" s="19"/>
      <c r="C2255" s="4"/>
      <c r="D2255" s="4"/>
      <c r="E2255" s="4"/>
      <c r="F2255" s="4"/>
      <c r="G2255" s="4"/>
      <c r="H2255" s="11"/>
      <c r="I2255" s="18"/>
    </row>
    <row r="2256" spans="1:9" x14ac:dyDescent="0.3">
      <c r="A2256" s="4"/>
      <c r="B2256" s="19"/>
      <c r="C2256" s="4"/>
      <c r="D2256" s="4"/>
      <c r="E2256" s="4"/>
      <c r="F2256" s="4"/>
      <c r="G2256" s="4"/>
      <c r="H2256" s="11"/>
      <c r="I2256" s="18"/>
    </row>
    <row r="2257" spans="1:9" x14ac:dyDescent="0.3">
      <c r="A2257" s="4"/>
      <c r="B2257" s="19"/>
      <c r="C2257" s="4"/>
      <c r="D2257" s="4"/>
      <c r="E2257" s="4"/>
      <c r="F2257" s="4"/>
      <c r="G2257" s="4"/>
      <c r="H2257" s="11"/>
      <c r="I2257" s="18"/>
    </row>
    <row r="2258" spans="1:9" x14ac:dyDescent="0.3">
      <c r="A2258" s="4"/>
      <c r="B2258" s="19"/>
      <c r="C2258" s="4"/>
      <c r="D2258" s="4"/>
      <c r="E2258" s="4"/>
      <c r="F2258" s="4"/>
      <c r="G2258" s="4"/>
      <c r="H2258" s="11"/>
      <c r="I2258" s="18"/>
    </row>
    <row r="2259" spans="1:9" x14ac:dyDescent="0.3">
      <c r="A2259" s="4"/>
      <c r="B2259" s="19"/>
      <c r="C2259" s="4"/>
      <c r="D2259" s="4"/>
      <c r="E2259" s="4"/>
      <c r="F2259" s="4"/>
      <c r="G2259" s="4"/>
      <c r="H2259" s="11"/>
      <c r="I2259" s="18"/>
    </row>
    <row r="2260" spans="1:9" x14ac:dyDescent="0.3">
      <c r="A2260" s="4"/>
      <c r="B2260" s="19"/>
      <c r="C2260" s="4"/>
      <c r="D2260" s="4"/>
      <c r="E2260" s="4"/>
      <c r="F2260" s="4"/>
      <c r="G2260" s="4"/>
      <c r="H2260" s="11"/>
      <c r="I2260" s="18"/>
    </row>
    <row r="2261" spans="1:9" x14ac:dyDescent="0.3">
      <c r="A2261" s="4"/>
      <c r="B2261" s="19"/>
      <c r="C2261" s="4"/>
      <c r="D2261" s="4"/>
      <c r="E2261" s="4"/>
      <c r="F2261" s="4"/>
      <c r="G2261" s="4"/>
      <c r="H2261" s="11"/>
      <c r="I2261" s="18"/>
    </row>
    <row r="2262" spans="1:9" x14ac:dyDescent="0.3">
      <c r="A2262" s="4"/>
      <c r="B2262" s="19"/>
      <c r="C2262" s="4"/>
      <c r="D2262" s="4"/>
      <c r="E2262" s="4"/>
      <c r="F2262" s="4"/>
      <c r="G2262" s="4"/>
      <c r="H2262" s="11"/>
      <c r="I2262" s="18"/>
    </row>
    <row r="2263" spans="1:9" x14ac:dyDescent="0.3">
      <c r="A2263" s="4"/>
      <c r="B2263" s="19"/>
      <c r="C2263" s="4"/>
      <c r="D2263" s="4"/>
      <c r="E2263" s="4"/>
      <c r="F2263" s="4"/>
      <c r="G2263" s="4"/>
      <c r="H2263" s="11"/>
      <c r="I2263" s="18"/>
    </row>
    <row r="2264" spans="1:9" x14ac:dyDescent="0.3">
      <c r="A2264" s="4"/>
      <c r="B2264" s="19"/>
      <c r="C2264" s="4"/>
      <c r="D2264" s="4"/>
      <c r="E2264" s="4"/>
      <c r="F2264" s="4"/>
      <c r="G2264" s="4"/>
      <c r="H2264" s="11"/>
      <c r="I2264" s="18"/>
    </row>
    <row r="2265" spans="1:9" x14ac:dyDescent="0.3">
      <c r="A2265" s="4"/>
      <c r="B2265" s="19"/>
      <c r="C2265" s="4"/>
      <c r="D2265" s="4"/>
      <c r="E2265" s="4"/>
      <c r="F2265" s="4"/>
      <c r="G2265" s="4"/>
      <c r="H2265" s="11"/>
      <c r="I2265" s="18"/>
    </row>
    <row r="2266" spans="1:9" x14ac:dyDescent="0.3">
      <c r="A2266" s="4"/>
      <c r="B2266" s="19"/>
      <c r="C2266" s="4"/>
      <c r="D2266" s="4"/>
      <c r="E2266" s="4"/>
      <c r="F2266" s="4"/>
      <c r="G2266" s="4"/>
      <c r="H2266" s="11"/>
      <c r="I2266" s="18"/>
    </row>
    <row r="2267" spans="1:9" x14ac:dyDescent="0.3">
      <c r="A2267" s="4"/>
      <c r="B2267" s="19"/>
      <c r="C2267" s="4"/>
      <c r="D2267" s="4"/>
      <c r="E2267" s="4"/>
      <c r="F2267" s="4"/>
      <c r="G2267" s="4"/>
      <c r="H2267" s="11"/>
      <c r="I2267" s="18"/>
    </row>
    <row r="2268" spans="1:9" x14ac:dyDescent="0.3">
      <c r="A2268" s="4"/>
      <c r="B2268" s="19"/>
      <c r="C2268" s="4"/>
      <c r="D2268" s="4"/>
      <c r="E2268" s="4"/>
      <c r="F2268" s="4"/>
      <c r="G2268" s="4"/>
      <c r="H2268" s="11"/>
      <c r="I2268" s="18"/>
    </row>
    <row r="2269" spans="1:9" x14ac:dyDescent="0.3">
      <c r="A2269" s="4"/>
      <c r="B2269" s="19"/>
      <c r="C2269" s="4"/>
      <c r="D2269" s="4"/>
      <c r="E2269" s="4"/>
      <c r="F2269" s="4"/>
      <c r="G2269" s="4"/>
      <c r="H2269" s="11"/>
      <c r="I2269" s="18"/>
    </row>
    <row r="2270" spans="1:9" x14ac:dyDescent="0.3">
      <c r="A2270" s="4"/>
      <c r="B2270" s="19"/>
      <c r="C2270" s="4"/>
      <c r="D2270" s="4"/>
      <c r="E2270" s="4"/>
      <c r="F2270" s="4"/>
      <c r="G2270" s="4"/>
      <c r="H2270" s="11"/>
      <c r="I2270" s="18"/>
    </row>
    <row r="2271" spans="1:9" x14ac:dyDescent="0.3">
      <c r="A2271" s="4"/>
      <c r="B2271" s="19"/>
      <c r="C2271" s="4"/>
      <c r="D2271" s="4"/>
      <c r="E2271" s="4"/>
      <c r="F2271" s="4"/>
      <c r="G2271" s="4"/>
      <c r="H2271" s="11"/>
      <c r="I2271" s="18"/>
    </row>
    <row r="2272" spans="1:9" x14ac:dyDescent="0.3">
      <c r="A2272" s="4"/>
      <c r="B2272" s="19"/>
      <c r="C2272" s="4"/>
      <c r="D2272" s="4"/>
      <c r="E2272" s="4"/>
      <c r="F2272" s="4"/>
      <c r="G2272" s="4"/>
      <c r="H2272" s="11"/>
      <c r="I2272" s="18"/>
    </row>
    <row r="2273" spans="1:9" x14ac:dyDescent="0.3">
      <c r="A2273" s="4"/>
      <c r="B2273" s="19"/>
      <c r="C2273" s="4"/>
      <c r="D2273" s="4"/>
      <c r="E2273" s="4"/>
      <c r="F2273" s="4"/>
      <c r="G2273" s="4"/>
      <c r="H2273" s="11"/>
      <c r="I2273" s="18"/>
    </row>
    <row r="2274" spans="1:9" x14ac:dyDescent="0.3">
      <c r="A2274" s="4"/>
      <c r="B2274" s="19"/>
      <c r="C2274" s="4"/>
      <c r="D2274" s="4"/>
      <c r="E2274" s="4"/>
      <c r="F2274" s="4"/>
      <c r="G2274" s="4"/>
      <c r="H2274" s="11"/>
      <c r="I2274" s="18"/>
    </row>
    <row r="2275" spans="1:9" x14ac:dyDescent="0.3">
      <c r="A2275" s="4"/>
      <c r="B2275" s="19"/>
      <c r="C2275" s="4"/>
      <c r="D2275" s="4"/>
      <c r="E2275" s="4"/>
      <c r="F2275" s="4"/>
      <c r="G2275" s="4"/>
      <c r="H2275" s="11"/>
      <c r="I2275" s="18"/>
    </row>
    <row r="2276" spans="1:9" x14ac:dyDescent="0.3">
      <c r="A2276" s="4"/>
      <c r="B2276" s="19"/>
      <c r="C2276" s="4"/>
      <c r="D2276" s="4"/>
      <c r="E2276" s="4"/>
      <c r="F2276" s="4"/>
      <c r="G2276" s="4"/>
      <c r="H2276" s="11"/>
      <c r="I2276" s="18"/>
    </row>
    <row r="2277" spans="1:9" x14ac:dyDescent="0.3">
      <c r="A2277" s="4"/>
      <c r="B2277" s="19"/>
      <c r="C2277" s="4"/>
      <c r="D2277" s="4"/>
      <c r="E2277" s="4"/>
      <c r="F2277" s="4"/>
      <c r="G2277" s="4"/>
      <c r="H2277" s="11"/>
      <c r="I2277" s="18"/>
    </row>
    <row r="2278" spans="1:9" x14ac:dyDescent="0.3">
      <c r="A2278" s="4"/>
      <c r="B2278" s="19"/>
      <c r="C2278" s="4"/>
      <c r="D2278" s="4"/>
      <c r="E2278" s="4"/>
      <c r="F2278" s="4"/>
      <c r="G2278" s="4"/>
      <c r="H2278" s="11"/>
      <c r="I2278" s="18"/>
    </row>
    <row r="2279" spans="1:9" x14ac:dyDescent="0.3">
      <c r="A2279" s="4"/>
      <c r="B2279" s="19"/>
      <c r="C2279" s="4"/>
      <c r="D2279" s="4"/>
      <c r="E2279" s="4"/>
      <c r="F2279" s="4"/>
      <c r="G2279" s="4"/>
      <c r="H2279" s="11"/>
      <c r="I2279" s="18"/>
    </row>
    <row r="2280" spans="1:9" x14ac:dyDescent="0.3">
      <c r="A2280" s="4"/>
      <c r="B2280" s="19"/>
      <c r="C2280" s="4"/>
      <c r="D2280" s="4"/>
      <c r="E2280" s="4"/>
      <c r="F2280" s="4"/>
      <c r="G2280" s="4"/>
      <c r="H2280" s="11"/>
      <c r="I2280" s="18"/>
    </row>
    <row r="2281" spans="1:9" x14ac:dyDescent="0.3">
      <c r="A2281" s="4"/>
      <c r="B2281" s="19"/>
      <c r="C2281" s="4"/>
      <c r="D2281" s="4"/>
      <c r="E2281" s="4"/>
      <c r="F2281" s="4"/>
      <c r="G2281" s="4"/>
      <c r="H2281" s="11"/>
      <c r="I2281" s="18"/>
    </row>
    <row r="2282" spans="1:9" x14ac:dyDescent="0.3">
      <c r="A2282" s="4"/>
      <c r="B2282" s="19"/>
      <c r="C2282" s="4"/>
      <c r="D2282" s="4"/>
      <c r="E2282" s="4"/>
      <c r="F2282" s="4"/>
      <c r="G2282" s="4"/>
      <c r="H2282" s="11"/>
      <c r="I2282" s="18"/>
    </row>
    <row r="2283" spans="1:9" x14ac:dyDescent="0.3">
      <c r="A2283" s="4"/>
      <c r="B2283" s="19"/>
      <c r="C2283" s="4"/>
      <c r="D2283" s="4"/>
      <c r="E2283" s="4"/>
      <c r="F2283" s="4"/>
      <c r="G2283" s="4"/>
      <c r="H2283" s="11"/>
      <c r="I2283" s="18"/>
    </row>
    <row r="2284" spans="1:9" x14ac:dyDescent="0.3">
      <c r="A2284" s="4"/>
      <c r="B2284" s="19"/>
      <c r="C2284" s="4"/>
      <c r="D2284" s="4"/>
      <c r="E2284" s="4"/>
      <c r="F2284" s="4"/>
      <c r="G2284" s="4"/>
      <c r="H2284" s="11"/>
      <c r="I2284" s="18"/>
    </row>
    <row r="2285" spans="1:9" x14ac:dyDescent="0.3">
      <c r="A2285" s="4"/>
      <c r="B2285" s="19"/>
      <c r="C2285" s="4"/>
      <c r="D2285" s="4"/>
      <c r="E2285" s="4"/>
      <c r="F2285" s="4"/>
      <c r="G2285" s="4"/>
      <c r="H2285" s="11"/>
      <c r="I2285" s="18"/>
    </row>
    <row r="2286" spans="1:9" x14ac:dyDescent="0.3">
      <c r="A2286" s="4"/>
      <c r="B2286" s="19"/>
      <c r="C2286" s="4"/>
      <c r="D2286" s="4"/>
      <c r="E2286" s="4"/>
      <c r="F2286" s="4"/>
      <c r="G2286" s="4"/>
      <c r="H2286" s="11"/>
      <c r="I2286" s="18"/>
    </row>
    <row r="2287" spans="1:9" x14ac:dyDescent="0.3">
      <c r="A2287" s="4"/>
      <c r="B2287" s="19"/>
      <c r="C2287" s="4"/>
      <c r="D2287" s="4"/>
      <c r="E2287" s="4"/>
      <c r="F2287" s="4"/>
      <c r="G2287" s="4"/>
      <c r="H2287" s="11"/>
      <c r="I2287" s="18"/>
    </row>
    <row r="2288" spans="1:9" x14ac:dyDescent="0.3">
      <c r="A2288" s="4"/>
      <c r="B2288" s="19"/>
      <c r="C2288" s="4"/>
      <c r="D2288" s="4"/>
      <c r="E2288" s="4"/>
      <c r="F2288" s="4"/>
      <c r="G2288" s="4"/>
      <c r="H2288" s="11"/>
      <c r="I2288" s="18"/>
    </row>
    <row r="2289" spans="1:9" x14ac:dyDescent="0.3">
      <c r="A2289" s="4"/>
      <c r="B2289" s="19"/>
      <c r="C2289" s="4"/>
      <c r="D2289" s="4"/>
      <c r="E2289" s="4"/>
      <c r="F2289" s="4"/>
      <c r="G2289" s="4"/>
      <c r="H2289" s="11"/>
      <c r="I2289" s="18"/>
    </row>
    <row r="2290" spans="1:9" x14ac:dyDescent="0.3">
      <c r="A2290" s="4"/>
      <c r="B2290" s="19"/>
      <c r="C2290" s="4"/>
      <c r="D2290" s="4"/>
      <c r="E2290" s="4"/>
      <c r="F2290" s="4"/>
      <c r="G2290" s="4"/>
      <c r="H2290" s="11"/>
      <c r="I2290" s="18"/>
    </row>
    <row r="2291" spans="1:9" x14ac:dyDescent="0.3">
      <c r="A2291" s="4"/>
      <c r="B2291" s="19"/>
      <c r="C2291" s="4"/>
      <c r="D2291" s="4"/>
      <c r="E2291" s="4"/>
      <c r="F2291" s="4"/>
      <c r="G2291" s="4"/>
      <c r="H2291" s="11"/>
      <c r="I2291" s="18"/>
    </row>
    <row r="2292" spans="1:9" x14ac:dyDescent="0.3">
      <c r="A2292" s="4"/>
      <c r="B2292" s="19"/>
      <c r="C2292" s="4"/>
      <c r="D2292" s="4"/>
      <c r="E2292" s="4"/>
      <c r="F2292" s="4"/>
      <c r="G2292" s="4"/>
      <c r="H2292" s="11"/>
      <c r="I2292" s="18"/>
    </row>
    <row r="2293" spans="1:9" x14ac:dyDescent="0.3">
      <c r="A2293" s="4"/>
      <c r="B2293" s="19"/>
      <c r="C2293" s="4"/>
      <c r="D2293" s="4"/>
      <c r="E2293" s="4"/>
      <c r="F2293" s="4"/>
      <c r="G2293" s="4"/>
      <c r="H2293" s="11"/>
      <c r="I2293" s="18"/>
    </row>
    <row r="2294" spans="1:9" x14ac:dyDescent="0.3">
      <c r="A2294" s="4"/>
      <c r="B2294" s="19"/>
      <c r="C2294" s="4"/>
      <c r="D2294" s="4"/>
      <c r="E2294" s="4"/>
      <c r="F2294" s="4"/>
      <c r="G2294" s="4"/>
      <c r="H2294" s="11"/>
      <c r="I2294" s="18"/>
    </row>
    <row r="2295" spans="1:9" x14ac:dyDescent="0.3">
      <c r="A2295" s="4"/>
      <c r="B2295" s="19"/>
      <c r="C2295" s="4"/>
      <c r="D2295" s="4"/>
      <c r="E2295" s="4"/>
      <c r="F2295" s="4"/>
      <c r="G2295" s="4"/>
      <c r="H2295" s="11"/>
      <c r="I2295" s="18"/>
    </row>
    <row r="2296" spans="1:9" x14ac:dyDescent="0.3">
      <c r="A2296" s="4"/>
      <c r="B2296" s="19"/>
      <c r="C2296" s="4"/>
      <c r="D2296" s="4"/>
      <c r="E2296" s="4"/>
      <c r="F2296" s="4"/>
      <c r="G2296" s="4"/>
      <c r="H2296" s="11"/>
      <c r="I2296" s="18"/>
    </row>
    <row r="2297" spans="1:9" x14ac:dyDescent="0.3">
      <c r="A2297" s="4"/>
      <c r="B2297" s="19"/>
      <c r="C2297" s="4"/>
      <c r="D2297" s="4"/>
      <c r="E2297" s="4"/>
      <c r="F2297" s="4"/>
      <c r="G2297" s="4"/>
      <c r="H2297" s="11"/>
      <c r="I2297" s="18"/>
    </row>
    <row r="2298" spans="1:9" x14ac:dyDescent="0.3">
      <c r="A2298" s="4"/>
      <c r="B2298" s="19"/>
      <c r="C2298" s="4"/>
      <c r="D2298" s="4"/>
      <c r="E2298" s="4"/>
      <c r="F2298" s="4"/>
      <c r="G2298" s="4"/>
      <c r="H2298" s="11"/>
      <c r="I2298" s="18"/>
    </row>
    <row r="2299" spans="1:9" x14ac:dyDescent="0.3">
      <c r="A2299" s="4"/>
      <c r="B2299" s="19"/>
      <c r="C2299" s="4"/>
      <c r="D2299" s="4"/>
      <c r="E2299" s="4"/>
      <c r="F2299" s="4"/>
      <c r="G2299" s="4"/>
      <c r="H2299" s="11"/>
      <c r="I2299" s="18"/>
    </row>
    <row r="2300" spans="1:9" x14ac:dyDescent="0.3">
      <c r="A2300" s="4"/>
      <c r="B2300" s="19"/>
      <c r="C2300" s="4"/>
      <c r="D2300" s="4"/>
      <c r="E2300" s="4"/>
      <c r="F2300" s="4"/>
      <c r="G2300" s="4"/>
      <c r="H2300" s="11"/>
      <c r="I2300" s="18"/>
    </row>
    <row r="2301" spans="1:9" x14ac:dyDescent="0.3">
      <c r="A2301" s="4"/>
      <c r="B2301" s="19"/>
      <c r="C2301" s="4"/>
      <c r="D2301" s="4"/>
      <c r="E2301" s="4"/>
      <c r="F2301" s="4"/>
      <c r="G2301" s="4"/>
      <c r="H2301" s="11"/>
      <c r="I2301" s="18"/>
    </row>
    <row r="2302" spans="1:9" x14ac:dyDescent="0.3">
      <c r="A2302" s="4"/>
      <c r="B2302" s="19"/>
      <c r="C2302" s="4"/>
      <c r="D2302" s="4"/>
      <c r="E2302" s="4"/>
      <c r="F2302" s="4"/>
      <c r="G2302" s="4"/>
      <c r="H2302" s="11"/>
      <c r="I2302" s="18"/>
    </row>
    <row r="2303" spans="1:9" x14ac:dyDescent="0.3">
      <c r="A2303" s="4"/>
      <c r="B2303" s="19"/>
      <c r="C2303" s="4"/>
      <c r="D2303" s="4"/>
      <c r="E2303" s="4"/>
      <c r="F2303" s="4"/>
      <c r="G2303" s="4"/>
      <c r="H2303" s="11"/>
      <c r="I2303" s="18"/>
    </row>
    <row r="2304" spans="1:9" x14ac:dyDescent="0.3">
      <c r="A2304" s="4"/>
      <c r="B2304" s="19"/>
      <c r="C2304" s="4"/>
      <c r="D2304" s="4"/>
      <c r="E2304" s="4"/>
      <c r="F2304" s="4"/>
      <c r="G2304" s="4"/>
      <c r="H2304" s="11"/>
      <c r="I2304" s="18"/>
    </row>
    <row r="2305" spans="1:9" x14ac:dyDescent="0.3">
      <c r="A2305" s="4"/>
      <c r="B2305" s="19"/>
      <c r="C2305" s="4"/>
      <c r="D2305" s="4"/>
      <c r="E2305" s="4"/>
      <c r="F2305" s="4"/>
      <c r="G2305" s="4"/>
      <c r="H2305" s="11"/>
      <c r="I2305" s="18"/>
    </row>
    <row r="2306" spans="1:9" x14ac:dyDescent="0.3">
      <c r="A2306" s="4"/>
      <c r="B2306" s="19"/>
      <c r="C2306" s="4"/>
      <c r="D2306" s="4"/>
      <c r="E2306" s="4"/>
      <c r="F2306" s="4"/>
      <c r="G2306" s="4"/>
      <c r="H2306" s="11"/>
      <c r="I2306" s="18"/>
    </row>
    <row r="2307" spans="1:9" x14ac:dyDescent="0.3">
      <c r="A2307" s="4"/>
      <c r="B2307" s="19"/>
      <c r="C2307" s="4"/>
      <c r="D2307" s="4"/>
      <c r="E2307" s="4"/>
      <c r="F2307" s="4"/>
      <c r="G2307" s="4"/>
      <c r="H2307" s="11"/>
      <c r="I2307" s="18"/>
    </row>
    <row r="2308" spans="1:9" x14ac:dyDescent="0.3">
      <c r="A2308" s="4"/>
      <c r="B2308" s="19"/>
      <c r="C2308" s="4"/>
      <c r="D2308" s="4"/>
      <c r="E2308" s="4"/>
      <c r="F2308" s="4"/>
      <c r="G2308" s="4"/>
      <c r="H2308" s="11"/>
      <c r="I2308" s="18"/>
    </row>
    <row r="2309" spans="1:9" x14ac:dyDescent="0.3">
      <c r="A2309" s="4"/>
      <c r="B2309" s="19"/>
      <c r="C2309" s="4"/>
      <c r="D2309" s="4"/>
      <c r="E2309" s="4"/>
      <c r="F2309" s="4"/>
      <c r="G2309" s="4"/>
      <c r="H2309" s="11"/>
      <c r="I2309" s="18"/>
    </row>
    <row r="2310" spans="1:9" x14ac:dyDescent="0.3">
      <c r="A2310" s="4"/>
      <c r="B2310" s="19"/>
      <c r="C2310" s="4"/>
      <c r="D2310" s="4"/>
      <c r="E2310" s="4"/>
      <c r="F2310" s="4"/>
      <c r="G2310" s="4"/>
      <c r="H2310" s="11"/>
      <c r="I2310" s="18"/>
    </row>
    <row r="2311" spans="1:9" x14ac:dyDescent="0.3">
      <c r="A2311" s="4"/>
      <c r="B2311" s="19"/>
      <c r="C2311" s="4"/>
      <c r="D2311" s="4"/>
      <c r="E2311" s="4"/>
      <c r="F2311" s="4"/>
      <c r="G2311" s="4"/>
      <c r="H2311" s="11"/>
      <c r="I2311" s="18"/>
    </row>
    <row r="2312" spans="1:9" x14ac:dyDescent="0.3">
      <c r="A2312" s="4"/>
      <c r="B2312" s="19"/>
      <c r="C2312" s="4"/>
      <c r="D2312" s="4"/>
      <c r="E2312" s="4"/>
      <c r="F2312" s="4"/>
      <c r="G2312" s="4"/>
      <c r="H2312" s="11"/>
      <c r="I2312" s="18"/>
    </row>
    <row r="2313" spans="1:9" x14ac:dyDescent="0.3">
      <c r="A2313" s="4"/>
      <c r="B2313" s="19"/>
      <c r="C2313" s="4"/>
      <c r="D2313" s="4"/>
      <c r="E2313" s="4"/>
      <c r="F2313" s="4"/>
      <c r="G2313" s="4"/>
      <c r="H2313" s="11"/>
      <c r="I2313" s="18"/>
    </row>
    <row r="2314" spans="1:9" x14ac:dyDescent="0.3">
      <c r="A2314" s="4"/>
      <c r="B2314" s="19"/>
      <c r="C2314" s="4"/>
      <c r="D2314" s="4"/>
      <c r="E2314" s="4"/>
      <c r="F2314" s="4"/>
      <c r="G2314" s="4"/>
      <c r="H2314" s="11"/>
      <c r="I2314" s="18"/>
    </row>
    <row r="2315" spans="1:9" x14ac:dyDescent="0.3">
      <c r="A2315" s="4"/>
      <c r="B2315" s="19"/>
      <c r="C2315" s="4"/>
      <c r="D2315" s="4"/>
      <c r="E2315" s="4"/>
      <c r="F2315" s="4"/>
      <c r="G2315" s="4"/>
      <c r="H2315" s="11"/>
      <c r="I2315" s="18"/>
    </row>
    <row r="2316" spans="1:9" x14ac:dyDescent="0.3">
      <c r="A2316" s="4"/>
      <c r="B2316" s="19"/>
      <c r="C2316" s="4"/>
      <c r="D2316" s="4"/>
      <c r="E2316" s="4"/>
      <c r="F2316" s="4"/>
      <c r="G2316" s="4"/>
      <c r="H2316" s="11"/>
      <c r="I2316" s="18"/>
    </row>
    <row r="2317" spans="1:9" x14ac:dyDescent="0.3">
      <c r="A2317" s="4"/>
      <c r="B2317" s="19"/>
      <c r="C2317" s="4"/>
      <c r="D2317" s="4"/>
      <c r="E2317" s="4"/>
      <c r="F2317" s="4"/>
      <c r="G2317" s="4"/>
      <c r="H2317" s="11"/>
      <c r="I2317" s="18"/>
    </row>
    <row r="2318" spans="1:9" x14ac:dyDescent="0.3">
      <c r="A2318" s="4"/>
      <c r="B2318" s="19"/>
      <c r="C2318" s="4"/>
      <c r="D2318" s="4"/>
      <c r="E2318" s="4"/>
      <c r="F2318" s="4"/>
      <c r="G2318" s="4"/>
      <c r="H2318" s="11"/>
      <c r="I2318" s="18"/>
    </row>
    <row r="2319" spans="1:9" x14ac:dyDescent="0.3">
      <c r="A2319" s="4"/>
      <c r="B2319" s="19"/>
      <c r="C2319" s="4"/>
      <c r="D2319" s="4"/>
      <c r="E2319" s="4"/>
      <c r="F2319" s="4"/>
      <c r="G2319" s="4"/>
      <c r="H2319" s="11"/>
      <c r="I2319" s="18"/>
    </row>
    <row r="2320" spans="1:9" x14ac:dyDescent="0.3">
      <c r="A2320" s="4"/>
      <c r="B2320" s="19"/>
      <c r="C2320" s="4"/>
      <c r="D2320" s="4"/>
      <c r="E2320" s="4"/>
      <c r="F2320" s="4"/>
      <c r="G2320" s="4"/>
      <c r="H2320" s="11"/>
      <c r="I2320" s="18"/>
    </row>
    <row r="2321" spans="1:9" x14ac:dyDescent="0.3">
      <c r="A2321" s="4"/>
      <c r="B2321" s="19"/>
      <c r="C2321" s="4"/>
      <c r="D2321" s="4"/>
      <c r="E2321" s="4"/>
      <c r="F2321" s="4"/>
      <c r="G2321" s="4"/>
      <c r="H2321" s="11"/>
      <c r="I2321" s="18"/>
    </row>
    <row r="2322" spans="1:9" x14ac:dyDescent="0.3">
      <c r="A2322" s="4"/>
      <c r="B2322" s="19"/>
      <c r="C2322" s="4"/>
      <c r="D2322" s="4"/>
      <c r="E2322" s="4"/>
      <c r="F2322" s="4"/>
      <c r="G2322" s="4"/>
      <c r="H2322" s="11"/>
      <c r="I2322" s="18"/>
    </row>
    <row r="2323" spans="1:9" x14ac:dyDescent="0.3">
      <c r="A2323" s="4"/>
      <c r="B2323" s="19"/>
      <c r="C2323" s="4"/>
      <c r="D2323" s="4"/>
      <c r="E2323" s="4"/>
      <c r="F2323" s="4"/>
      <c r="G2323" s="4"/>
      <c r="H2323" s="11"/>
      <c r="I2323" s="18"/>
    </row>
    <row r="2324" spans="1:9" x14ac:dyDescent="0.3">
      <c r="A2324" s="4"/>
      <c r="B2324" s="19"/>
      <c r="C2324" s="4"/>
      <c r="D2324" s="4"/>
      <c r="E2324" s="4"/>
      <c r="F2324" s="4"/>
      <c r="G2324" s="4"/>
      <c r="H2324" s="11"/>
      <c r="I2324" s="18"/>
    </row>
    <row r="2325" spans="1:9" x14ac:dyDescent="0.3">
      <c r="A2325" s="4"/>
      <c r="B2325" s="19"/>
      <c r="C2325" s="4"/>
      <c r="D2325" s="4"/>
      <c r="E2325" s="4"/>
      <c r="F2325" s="4"/>
      <c r="G2325" s="4"/>
      <c r="H2325" s="11"/>
      <c r="I2325" s="18"/>
    </row>
    <row r="2326" spans="1:9" x14ac:dyDescent="0.3">
      <c r="A2326" s="4"/>
      <c r="B2326" s="19"/>
      <c r="C2326" s="4"/>
      <c r="D2326" s="4"/>
      <c r="E2326" s="4"/>
      <c r="F2326" s="4"/>
      <c r="G2326" s="4"/>
      <c r="H2326" s="11"/>
      <c r="I2326" s="18"/>
    </row>
    <row r="2327" spans="1:9" x14ac:dyDescent="0.3">
      <c r="A2327" s="4"/>
      <c r="B2327" s="19"/>
      <c r="C2327" s="4"/>
      <c r="D2327" s="4"/>
      <c r="E2327" s="4"/>
      <c r="F2327" s="4"/>
      <c r="G2327" s="4"/>
      <c r="H2327" s="11"/>
      <c r="I2327" s="18"/>
    </row>
    <row r="2328" spans="1:9" x14ac:dyDescent="0.3">
      <c r="A2328" s="4"/>
      <c r="B2328" s="19"/>
      <c r="C2328" s="4"/>
      <c r="D2328" s="4"/>
      <c r="E2328" s="4"/>
      <c r="F2328" s="4"/>
      <c r="G2328" s="4"/>
      <c r="H2328" s="11"/>
      <c r="I2328" s="18"/>
    </row>
    <row r="2329" spans="1:9" x14ac:dyDescent="0.3">
      <c r="A2329" s="4"/>
      <c r="B2329" s="19"/>
      <c r="C2329" s="4"/>
      <c r="D2329" s="4"/>
      <c r="E2329" s="4"/>
      <c r="F2329" s="4"/>
      <c r="G2329" s="4"/>
      <c r="H2329" s="11"/>
      <c r="I2329" s="18"/>
    </row>
    <row r="2330" spans="1:9" x14ac:dyDescent="0.3">
      <c r="A2330" s="4"/>
      <c r="B2330" s="19"/>
      <c r="C2330" s="4"/>
      <c r="D2330" s="4"/>
      <c r="E2330" s="4"/>
      <c r="F2330" s="4"/>
      <c r="G2330" s="4"/>
      <c r="H2330" s="11"/>
      <c r="I2330" s="18"/>
    </row>
    <row r="2331" spans="1:9" x14ac:dyDescent="0.3">
      <c r="A2331" s="4"/>
      <c r="B2331" s="19"/>
      <c r="C2331" s="4"/>
      <c r="D2331" s="4"/>
      <c r="E2331" s="4"/>
      <c r="F2331" s="4"/>
      <c r="G2331" s="4"/>
      <c r="H2331" s="11"/>
      <c r="I2331" s="18"/>
    </row>
    <row r="2332" spans="1:9" x14ac:dyDescent="0.3">
      <c r="A2332" s="4"/>
      <c r="B2332" s="19"/>
      <c r="C2332" s="4"/>
      <c r="D2332" s="4"/>
      <c r="E2332" s="4"/>
      <c r="F2332" s="4"/>
      <c r="G2332" s="4"/>
      <c r="H2332" s="11"/>
      <c r="I2332" s="18"/>
    </row>
    <row r="2333" spans="1:9" x14ac:dyDescent="0.3">
      <c r="A2333" s="4"/>
      <c r="B2333" s="19"/>
      <c r="C2333" s="4"/>
      <c r="D2333" s="4"/>
      <c r="E2333" s="4"/>
      <c r="F2333" s="4"/>
      <c r="G2333" s="4"/>
      <c r="H2333" s="11"/>
      <c r="I2333" s="18"/>
    </row>
    <row r="2334" spans="1:9" x14ac:dyDescent="0.3">
      <c r="A2334" s="4"/>
      <c r="B2334" s="19"/>
      <c r="C2334" s="4"/>
      <c r="D2334" s="4"/>
      <c r="E2334" s="4"/>
      <c r="F2334" s="4"/>
      <c r="G2334" s="4"/>
      <c r="H2334" s="11"/>
      <c r="I2334" s="18"/>
    </row>
    <row r="2335" spans="1:9" x14ac:dyDescent="0.3">
      <c r="A2335" s="4"/>
      <c r="B2335" s="19"/>
      <c r="C2335" s="4"/>
      <c r="D2335" s="4"/>
      <c r="E2335" s="4"/>
      <c r="F2335" s="4"/>
      <c r="G2335" s="4"/>
      <c r="H2335" s="11"/>
      <c r="I2335" s="18"/>
    </row>
    <row r="2336" spans="1:9" x14ac:dyDescent="0.3">
      <c r="A2336" s="4"/>
      <c r="B2336" s="19"/>
      <c r="C2336" s="4"/>
      <c r="D2336" s="4"/>
      <c r="E2336" s="4"/>
      <c r="F2336" s="4"/>
      <c r="G2336" s="4"/>
      <c r="H2336" s="11"/>
      <c r="I2336" s="18"/>
    </row>
    <row r="2337" spans="1:9" x14ac:dyDescent="0.3">
      <c r="A2337" s="4"/>
      <c r="B2337" s="19"/>
      <c r="C2337" s="4"/>
      <c r="D2337" s="4"/>
      <c r="E2337" s="4"/>
      <c r="F2337" s="4"/>
      <c r="G2337" s="4"/>
      <c r="H2337" s="11"/>
      <c r="I2337" s="18"/>
    </row>
    <row r="2338" spans="1:9" x14ac:dyDescent="0.3">
      <c r="A2338" s="4"/>
      <c r="B2338" s="19"/>
      <c r="C2338" s="4"/>
      <c r="D2338" s="4"/>
      <c r="E2338" s="4"/>
      <c r="F2338" s="4"/>
      <c r="G2338" s="4"/>
      <c r="H2338" s="11"/>
      <c r="I2338" s="18"/>
    </row>
    <row r="2339" spans="1:9" x14ac:dyDescent="0.3">
      <c r="A2339" s="4"/>
      <c r="B2339" s="19"/>
      <c r="C2339" s="4"/>
      <c r="D2339" s="4"/>
      <c r="E2339" s="4"/>
      <c r="F2339" s="4"/>
      <c r="G2339" s="4"/>
      <c r="H2339" s="11"/>
      <c r="I2339" s="18"/>
    </row>
    <row r="2340" spans="1:9" x14ac:dyDescent="0.3">
      <c r="A2340" s="4"/>
      <c r="B2340" s="19"/>
      <c r="C2340" s="4"/>
      <c r="D2340" s="4"/>
      <c r="E2340" s="4"/>
      <c r="F2340" s="4"/>
      <c r="G2340" s="4"/>
      <c r="H2340" s="11"/>
      <c r="I2340" s="18"/>
    </row>
    <row r="2341" spans="1:9" x14ac:dyDescent="0.3">
      <c r="A2341" s="4"/>
      <c r="B2341" s="19"/>
      <c r="C2341" s="4"/>
      <c r="D2341" s="4"/>
      <c r="E2341" s="4"/>
      <c r="F2341" s="4"/>
      <c r="G2341" s="4"/>
      <c r="H2341" s="11"/>
      <c r="I2341" s="18"/>
    </row>
    <row r="2342" spans="1:9" x14ac:dyDescent="0.3">
      <c r="A2342" s="4"/>
      <c r="B2342" s="19"/>
      <c r="C2342" s="4"/>
      <c r="D2342" s="4"/>
      <c r="E2342" s="4"/>
      <c r="F2342" s="4"/>
      <c r="G2342" s="4"/>
      <c r="H2342" s="11"/>
      <c r="I2342" s="18"/>
    </row>
    <row r="2343" spans="1:9" x14ac:dyDescent="0.3">
      <c r="A2343" s="4"/>
      <c r="B2343" s="19"/>
      <c r="C2343" s="4"/>
      <c r="D2343" s="4"/>
      <c r="E2343" s="4"/>
      <c r="F2343" s="4"/>
      <c r="G2343" s="4"/>
      <c r="H2343" s="11"/>
      <c r="I2343" s="18"/>
    </row>
    <row r="2344" spans="1:9" x14ac:dyDescent="0.3">
      <c r="A2344" s="4"/>
      <c r="B2344" s="19"/>
      <c r="C2344" s="4"/>
      <c r="D2344" s="4"/>
      <c r="E2344" s="4"/>
      <c r="F2344" s="4"/>
      <c r="G2344" s="4"/>
      <c r="H2344" s="11"/>
      <c r="I2344" s="18"/>
    </row>
    <row r="2345" spans="1:9" x14ac:dyDescent="0.3">
      <c r="A2345" s="4"/>
      <c r="B2345" s="19"/>
      <c r="C2345" s="4"/>
      <c r="D2345" s="4"/>
      <c r="E2345" s="4"/>
      <c r="F2345" s="4"/>
      <c r="G2345" s="4"/>
      <c r="H2345" s="11"/>
      <c r="I2345" s="18"/>
    </row>
    <row r="2346" spans="1:9" x14ac:dyDescent="0.3">
      <c r="A2346" s="4"/>
      <c r="B2346" s="19"/>
      <c r="C2346" s="4"/>
      <c r="D2346" s="4"/>
      <c r="E2346" s="4"/>
      <c r="F2346" s="4"/>
      <c r="G2346" s="4"/>
      <c r="H2346" s="11"/>
      <c r="I2346" s="18"/>
    </row>
    <row r="2347" spans="1:9" x14ac:dyDescent="0.3">
      <c r="A2347" s="4"/>
      <c r="B2347" s="19"/>
      <c r="C2347" s="4"/>
      <c r="D2347" s="4"/>
      <c r="E2347" s="4"/>
      <c r="F2347" s="4"/>
      <c r="G2347" s="4"/>
      <c r="H2347" s="11"/>
      <c r="I2347" s="18"/>
    </row>
    <row r="2348" spans="1:9" x14ac:dyDescent="0.3">
      <c r="A2348" s="4"/>
      <c r="B2348" s="19"/>
      <c r="C2348" s="4"/>
      <c r="D2348" s="4"/>
      <c r="E2348" s="4"/>
      <c r="F2348" s="4"/>
      <c r="G2348" s="4"/>
      <c r="H2348" s="11"/>
      <c r="I2348" s="18"/>
    </row>
    <row r="2349" spans="1:9" x14ac:dyDescent="0.3">
      <c r="A2349" s="4"/>
      <c r="B2349" s="19"/>
      <c r="C2349" s="4"/>
      <c r="D2349" s="4"/>
      <c r="E2349" s="4"/>
      <c r="F2349" s="4"/>
      <c r="G2349" s="4"/>
      <c r="H2349" s="11"/>
      <c r="I2349" s="18"/>
    </row>
    <row r="2350" spans="1:9" x14ac:dyDescent="0.3">
      <c r="A2350" s="4"/>
      <c r="B2350" s="19"/>
      <c r="C2350" s="4"/>
      <c r="D2350" s="4"/>
      <c r="E2350" s="4"/>
      <c r="F2350" s="4"/>
      <c r="G2350" s="4"/>
      <c r="H2350" s="11"/>
      <c r="I2350" s="18"/>
    </row>
    <row r="2351" spans="1:9" x14ac:dyDescent="0.3">
      <c r="A2351" s="4"/>
      <c r="B2351" s="19"/>
      <c r="C2351" s="4"/>
      <c r="D2351" s="4"/>
      <c r="E2351" s="4"/>
      <c r="F2351" s="4"/>
      <c r="G2351" s="4"/>
      <c r="H2351" s="11"/>
      <c r="I2351" s="18"/>
    </row>
    <row r="2352" spans="1:9" x14ac:dyDescent="0.3">
      <c r="A2352" s="4"/>
      <c r="B2352" s="19"/>
      <c r="C2352" s="4"/>
      <c r="D2352" s="4"/>
      <c r="E2352" s="4"/>
      <c r="F2352" s="4"/>
      <c r="G2352" s="4"/>
      <c r="H2352" s="11"/>
      <c r="I2352" s="18"/>
    </row>
    <row r="2353" spans="1:9" x14ac:dyDescent="0.3">
      <c r="A2353" s="4"/>
      <c r="B2353" s="19"/>
      <c r="C2353" s="4"/>
      <c r="D2353" s="4"/>
      <c r="E2353" s="4"/>
      <c r="F2353" s="4"/>
      <c r="G2353" s="4"/>
      <c r="H2353" s="11"/>
      <c r="I2353" s="18"/>
    </row>
    <row r="2354" spans="1:9" x14ac:dyDescent="0.3">
      <c r="A2354" s="4"/>
      <c r="B2354" s="19"/>
      <c r="C2354" s="4"/>
      <c r="D2354" s="4"/>
      <c r="E2354" s="4"/>
      <c r="F2354" s="4"/>
      <c r="G2354" s="4"/>
      <c r="H2354" s="11"/>
      <c r="I2354" s="18"/>
    </row>
    <row r="2355" spans="1:9" x14ac:dyDescent="0.3">
      <c r="A2355" s="4"/>
      <c r="B2355" s="19"/>
      <c r="C2355" s="4"/>
      <c r="D2355" s="4"/>
      <c r="E2355" s="4"/>
      <c r="F2355" s="4"/>
      <c r="G2355" s="4"/>
      <c r="H2355" s="11"/>
      <c r="I2355" s="18"/>
    </row>
    <row r="2356" spans="1:9" x14ac:dyDescent="0.3">
      <c r="A2356" s="4"/>
      <c r="B2356" s="19"/>
      <c r="C2356" s="4"/>
      <c r="D2356" s="4"/>
      <c r="E2356" s="4"/>
      <c r="F2356" s="4"/>
      <c r="G2356" s="4"/>
      <c r="H2356" s="11"/>
      <c r="I2356" s="18"/>
    </row>
    <row r="2357" spans="1:9" x14ac:dyDescent="0.3">
      <c r="A2357" s="4"/>
      <c r="B2357" s="19"/>
      <c r="C2357" s="4"/>
      <c r="D2357" s="4"/>
      <c r="E2357" s="4"/>
      <c r="F2357" s="4"/>
      <c r="G2357" s="4"/>
      <c r="H2357" s="11"/>
      <c r="I2357" s="18"/>
    </row>
    <row r="2358" spans="1:9" x14ac:dyDescent="0.3">
      <c r="A2358" s="4"/>
      <c r="B2358" s="19"/>
      <c r="C2358" s="4"/>
      <c r="D2358" s="4"/>
      <c r="E2358" s="4"/>
      <c r="F2358" s="4"/>
      <c r="G2358" s="4"/>
      <c r="H2358" s="11"/>
      <c r="I2358" s="18"/>
    </row>
    <row r="2359" spans="1:9" x14ac:dyDescent="0.3">
      <c r="A2359" s="4"/>
      <c r="B2359" s="19"/>
      <c r="C2359" s="4"/>
      <c r="D2359" s="4"/>
      <c r="E2359" s="4"/>
      <c r="F2359" s="4"/>
      <c r="G2359" s="4"/>
      <c r="H2359" s="11"/>
      <c r="I2359" s="18"/>
    </row>
    <row r="2360" spans="1:9" x14ac:dyDescent="0.3">
      <c r="A2360" s="4"/>
      <c r="B2360" s="19"/>
      <c r="C2360" s="4"/>
      <c r="D2360" s="4"/>
      <c r="E2360" s="4"/>
      <c r="F2360" s="4"/>
      <c r="G2360" s="4"/>
      <c r="H2360" s="11"/>
      <c r="I2360" s="18"/>
    </row>
    <row r="2361" spans="1:9" x14ac:dyDescent="0.3">
      <c r="A2361" s="4"/>
      <c r="B2361" s="19"/>
      <c r="C2361" s="4"/>
      <c r="D2361" s="4"/>
      <c r="E2361" s="4"/>
      <c r="F2361" s="4"/>
      <c r="G2361" s="4"/>
      <c r="H2361" s="11"/>
      <c r="I2361" s="18"/>
    </row>
    <row r="2362" spans="1:9" x14ac:dyDescent="0.3">
      <c r="A2362" s="4"/>
      <c r="B2362" s="19"/>
      <c r="C2362" s="4"/>
      <c r="D2362" s="4"/>
      <c r="E2362" s="4"/>
      <c r="F2362" s="4"/>
      <c r="G2362" s="4"/>
      <c r="H2362" s="11"/>
      <c r="I2362" s="18"/>
    </row>
    <row r="2363" spans="1:9" x14ac:dyDescent="0.3">
      <c r="A2363" s="4"/>
      <c r="B2363" s="19"/>
      <c r="C2363" s="4"/>
      <c r="D2363" s="4"/>
      <c r="E2363" s="4"/>
      <c r="F2363" s="4"/>
      <c r="G2363" s="4"/>
      <c r="H2363" s="11"/>
      <c r="I2363" s="18"/>
    </row>
    <row r="2364" spans="1:9" x14ac:dyDescent="0.3">
      <c r="A2364" s="4"/>
      <c r="B2364" s="19"/>
      <c r="C2364" s="4"/>
      <c r="D2364" s="4"/>
      <c r="E2364" s="4"/>
      <c r="F2364" s="4"/>
      <c r="G2364" s="4"/>
      <c r="H2364" s="11"/>
      <c r="I2364" s="18"/>
    </row>
    <row r="2365" spans="1:9" x14ac:dyDescent="0.3">
      <c r="A2365" s="4"/>
      <c r="B2365" s="19"/>
      <c r="C2365" s="4"/>
      <c r="D2365" s="4"/>
      <c r="E2365" s="4"/>
      <c r="F2365" s="4"/>
      <c r="G2365" s="4"/>
      <c r="H2365" s="11"/>
      <c r="I2365" s="18"/>
    </row>
    <row r="2366" spans="1:9" x14ac:dyDescent="0.3">
      <c r="A2366" s="4"/>
      <c r="B2366" s="19"/>
      <c r="C2366" s="4"/>
      <c r="D2366" s="4"/>
      <c r="E2366" s="4"/>
      <c r="F2366" s="4"/>
      <c r="G2366" s="4"/>
      <c r="H2366" s="11"/>
      <c r="I2366" s="18"/>
    </row>
    <row r="2367" spans="1:9" x14ac:dyDescent="0.3">
      <c r="A2367" s="4"/>
      <c r="B2367" s="19"/>
      <c r="C2367" s="4"/>
      <c r="D2367" s="4"/>
      <c r="E2367" s="4"/>
      <c r="F2367" s="4"/>
      <c r="G2367" s="4"/>
      <c r="H2367" s="11"/>
      <c r="I2367" s="18"/>
    </row>
    <row r="2368" spans="1:9" x14ac:dyDescent="0.3">
      <c r="A2368" s="4"/>
      <c r="B2368" s="19"/>
      <c r="C2368" s="4"/>
      <c r="D2368" s="4"/>
      <c r="E2368" s="4"/>
      <c r="F2368" s="4"/>
      <c r="G2368" s="4"/>
      <c r="H2368" s="11"/>
      <c r="I2368" s="18"/>
    </row>
    <row r="2369" spans="1:9" x14ac:dyDescent="0.3">
      <c r="A2369" s="4"/>
      <c r="B2369" s="19"/>
      <c r="C2369" s="4"/>
      <c r="D2369" s="4"/>
      <c r="E2369" s="4"/>
      <c r="F2369" s="4"/>
      <c r="G2369" s="4"/>
      <c r="H2369" s="11"/>
      <c r="I2369" s="18"/>
    </row>
    <row r="2370" spans="1:9" x14ac:dyDescent="0.3">
      <c r="A2370" s="4"/>
      <c r="B2370" s="19"/>
      <c r="C2370" s="4"/>
      <c r="D2370" s="4"/>
      <c r="E2370" s="4"/>
      <c r="F2370" s="4"/>
      <c r="G2370" s="4"/>
      <c r="H2370" s="11"/>
      <c r="I2370" s="18"/>
    </row>
    <row r="2371" spans="1:9" x14ac:dyDescent="0.3">
      <c r="A2371" s="4"/>
      <c r="B2371" s="19"/>
      <c r="C2371" s="4"/>
      <c r="D2371" s="4"/>
      <c r="E2371" s="4"/>
      <c r="F2371" s="4"/>
      <c r="G2371" s="4"/>
      <c r="H2371" s="11"/>
      <c r="I2371" s="18"/>
    </row>
    <row r="2372" spans="1:9" x14ac:dyDescent="0.3">
      <c r="A2372" s="4"/>
      <c r="B2372" s="19"/>
      <c r="C2372" s="4"/>
      <c r="D2372" s="4"/>
      <c r="E2372" s="4"/>
      <c r="F2372" s="4"/>
      <c r="G2372" s="4"/>
      <c r="H2372" s="11"/>
      <c r="I2372" s="18"/>
    </row>
    <row r="2373" spans="1:9" x14ac:dyDescent="0.3">
      <c r="A2373" s="4"/>
      <c r="B2373" s="19"/>
      <c r="C2373" s="4"/>
      <c r="D2373" s="4"/>
      <c r="E2373" s="4"/>
      <c r="F2373" s="4"/>
      <c r="G2373" s="4"/>
      <c r="H2373" s="11"/>
      <c r="I2373" s="18"/>
    </row>
    <row r="2374" spans="1:9" x14ac:dyDescent="0.3">
      <c r="A2374" s="4"/>
      <c r="B2374" s="19"/>
      <c r="C2374" s="4"/>
      <c r="D2374" s="4"/>
      <c r="E2374" s="4"/>
      <c r="F2374" s="4"/>
      <c r="G2374" s="4"/>
      <c r="H2374" s="11"/>
      <c r="I2374" s="18"/>
    </row>
    <row r="2375" spans="1:9" x14ac:dyDescent="0.3">
      <c r="A2375" s="4"/>
      <c r="B2375" s="19"/>
      <c r="C2375" s="4"/>
      <c r="D2375" s="4"/>
      <c r="E2375" s="4"/>
      <c r="F2375" s="4"/>
      <c r="G2375" s="4"/>
      <c r="H2375" s="11"/>
      <c r="I2375" s="18"/>
    </row>
    <row r="2376" spans="1:9" x14ac:dyDescent="0.3">
      <c r="A2376" s="4"/>
      <c r="B2376" s="19"/>
      <c r="C2376" s="4"/>
      <c r="D2376" s="4"/>
      <c r="E2376" s="4"/>
      <c r="F2376" s="4"/>
      <c r="G2376" s="4"/>
      <c r="H2376" s="11"/>
      <c r="I2376" s="18"/>
    </row>
    <row r="2377" spans="1:9" x14ac:dyDescent="0.3">
      <c r="A2377" s="4"/>
      <c r="B2377" s="19"/>
      <c r="C2377" s="4"/>
      <c r="D2377" s="4"/>
      <c r="E2377" s="4"/>
      <c r="F2377" s="4"/>
      <c r="G2377" s="4"/>
      <c r="H2377" s="11"/>
      <c r="I2377" s="18"/>
    </row>
    <row r="2378" spans="1:9" x14ac:dyDescent="0.3">
      <c r="A2378" s="4"/>
      <c r="B2378" s="19"/>
      <c r="C2378" s="4"/>
      <c r="D2378" s="4"/>
      <c r="E2378" s="4"/>
      <c r="F2378" s="4"/>
      <c r="G2378" s="4"/>
      <c r="H2378" s="11"/>
      <c r="I2378" s="18"/>
    </row>
    <row r="2379" spans="1:9" x14ac:dyDescent="0.3">
      <c r="A2379" s="4"/>
      <c r="B2379" s="19"/>
      <c r="C2379" s="4"/>
      <c r="D2379" s="4"/>
      <c r="E2379" s="4"/>
      <c r="F2379" s="4"/>
      <c r="G2379" s="4"/>
      <c r="H2379" s="11"/>
      <c r="I2379" s="18"/>
    </row>
    <row r="2380" spans="1:9" x14ac:dyDescent="0.3">
      <c r="A2380" s="4"/>
      <c r="B2380" s="19"/>
      <c r="C2380" s="4"/>
      <c r="D2380" s="4"/>
      <c r="E2380" s="4"/>
      <c r="F2380" s="4"/>
      <c r="G2380" s="4"/>
      <c r="H2380" s="11"/>
      <c r="I2380" s="18"/>
    </row>
    <row r="2381" spans="1:9" x14ac:dyDescent="0.3">
      <c r="A2381" s="4"/>
      <c r="B2381" s="19"/>
      <c r="C2381" s="4"/>
      <c r="D2381" s="4"/>
      <c r="E2381" s="4"/>
      <c r="F2381" s="4"/>
      <c r="G2381" s="4"/>
      <c r="H2381" s="11"/>
      <c r="I2381" s="18"/>
    </row>
    <row r="2382" spans="1:9" x14ac:dyDescent="0.3">
      <c r="A2382" s="4"/>
      <c r="B2382" s="19"/>
      <c r="C2382" s="4"/>
      <c r="D2382" s="4"/>
      <c r="E2382" s="4"/>
      <c r="F2382" s="4"/>
      <c r="G2382" s="4"/>
      <c r="H2382" s="11"/>
      <c r="I2382" s="18"/>
    </row>
    <row r="2383" spans="1:9" x14ac:dyDescent="0.3">
      <c r="A2383" s="4"/>
      <c r="B2383" s="19"/>
      <c r="C2383" s="4"/>
      <c r="D2383" s="4"/>
      <c r="E2383" s="4"/>
      <c r="F2383" s="4"/>
      <c r="G2383" s="4"/>
      <c r="H2383" s="11"/>
      <c r="I2383" s="18"/>
    </row>
    <row r="2384" spans="1:9" x14ac:dyDescent="0.3">
      <c r="A2384" s="4"/>
      <c r="B2384" s="19"/>
      <c r="C2384" s="4"/>
      <c r="D2384" s="4"/>
      <c r="E2384" s="4"/>
      <c r="F2384" s="4"/>
      <c r="G2384" s="4"/>
      <c r="H2384" s="11"/>
      <c r="I2384" s="18"/>
    </row>
    <row r="2385" spans="1:9" x14ac:dyDescent="0.3">
      <c r="A2385" s="4"/>
      <c r="B2385" s="19"/>
      <c r="C2385" s="4"/>
      <c r="D2385" s="4"/>
      <c r="E2385" s="4"/>
      <c r="F2385" s="4"/>
      <c r="G2385" s="4"/>
      <c r="H2385" s="11"/>
      <c r="I2385" s="18"/>
    </row>
    <row r="2386" spans="1:9" x14ac:dyDescent="0.3">
      <c r="A2386" s="4"/>
      <c r="B2386" s="19"/>
      <c r="C2386" s="4"/>
      <c r="D2386" s="4"/>
      <c r="E2386" s="4"/>
      <c r="F2386" s="4"/>
      <c r="G2386" s="4"/>
      <c r="H2386" s="11"/>
      <c r="I2386" s="18"/>
    </row>
    <row r="2387" spans="1:9" x14ac:dyDescent="0.3">
      <c r="A2387" s="4"/>
      <c r="B2387" s="19"/>
      <c r="C2387" s="4"/>
      <c r="D2387" s="4"/>
      <c r="E2387" s="4"/>
      <c r="F2387" s="4"/>
      <c r="G2387" s="4"/>
      <c r="H2387" s="11"/>
      <c r="I2387" s="18"/>
    </row>
    <row r="2388" spans="1:9" x14ac:dyDescent="0.3">
      <c r="A2388" s="4"/>
      <c r="B2388" s="19"/>
      <c r="C2388" s="4"/>
      <c r="D2388" s="4"/>
      <c r="E2388" s="4"/>
      <c r="F2388" s="4"/>
      <c r="G2388" s="4"/>
      <c r="H2388" s="11"/>
      <c r="I2388" s="18"/>
    </row>
    <row r="2389" spans="1:9" x14ac:dyDescent="0.3">
      <c r="A2389" s="4"/>
      <c r="B2389" s="19"/>
      <c r="C2389" s="4"/>
      <c r="D2389" s="4"/>
      <c r="E2389" s="4"/>
      <c r="F2389" s="4"/>
      <c r="G2389" s="4"/>
      <c r="H2389" s="11"/>
      <c r="I2389" s="18"/>
    </row>
    <row r="2390" spans="1:9" x14ac:dyDescent="0.3">
      <c r="A2390" s="4"/>
      <c r="B2390" s="19"/>
      <c r="C2390" s="4"/>
      <c r="D2390" s="4"/>
      <c r="E2390" s="4"/>
      <c r="F2390" s="4"/>
      <c r="G2390" s="4"/>
      <c r="H2390" s="11"/>
      <c r="I2390" s="18"/>
    </row>
    <row r="2391" spans="1:9" x14ac:dyDescent="0.3">
      <c r="A2391" s="4"/>
      <c r="B2391" s="19"/>
      <c r="C2391" s="4"/>
      <c r="D2391" s="4"/>
      <c r="E2391" s="4"/>
      <c r="F2391" s="4"/>
      <c r="G2391" s="4"/>
      <c r="H2391" s="11"/>
      <c r="I2391" s="18"/>
    </row>
    <row r="2392" spans="1:9" x14ac:dyDescent="0.3">
      <c r="A2392" s="4"/>
      <c r="B2392" s="19"/>
      <c r="C2392" s="4"/>
      <c r="D2392" s="4"/>
      <c r="E2392" s="4"/>
      <c r="F2392" s="4"/>
      <c r="G2392" s="4"/>
      <c r="H2392" s="11"/>
      <c r="I2392" s="18"/>
    </row>
    <row r="2393" spans="1:9" x14ac:dyDescent="0.3">
      <c r="A2393" s="4"/>
      <c r="B2393" s="19"/>
      <c r="C2393" s="4"/>
      <c r="D2393" s="4"/>
      <c r="E2393" s="4"/>
      <c r="F2393" s="4"/>
      <c r="G2393" s="4"/>
      <c r="H2393" s="11"/>
      <c r="I2393" s="18"/>
    </row>
    <row r="2394" spans="1:9" x14ac:dyDescent="0.3">
      <c r="A2394" s="4"/>
      <c r="B2394" s="19"/>
      <c r="C2394" s="4"/>
      <c r="D2394" s="4"/>
      <c r="E2394" s="4"/>
      <c r="F2394" s="4"/>
      <c r="G2394" s="4"/>
      <c r="H2394" s="11"/>
      <c r="I2394" s="18"/>
    </row>
    <row r="2395" spans="1:9" x14ac:dyDescent="0.3">
      <c r="A2395" s="4"/>
      <c r="B2395" s="19"/>
      <c r="C2395" s="4"/>
      <c r="D2395" s="4"/>
      <c r="E2395" s="4"/>
      <c r="F2395" s="4"/>
      <c r="G2395" s="4"/>
      <c r="H2395" s="11"/>
      <c r="I2395" s="18"/>
    </row>
    <row r="2396" spans="1:9" x14ac:dyDescent="0.3">
      <c r="A2396" s="4"/>
      <c r="B2396" s="19"/>
      <c r="C2396" s="4"/>
      <c r="D2396" s="4"/>
      <c r="E2396" s="4"/>
      <c r="F2396" s="4"/>
      <c r="G2396" s="4"/>
      <c r="H2396" s="11"/>
      <c r="I2396" s="18"/>
    </row>
    <row r="2397" spans="1:9" x14ac:dyDescent="0.3">
      <c r="A2397" s="4"/>
      <c r="B2397" s="19"/>
      <c r="C2397" s="4"/>
      <c r="D2397" s="4"/>
      <c r="E2397" s="4"/>
      <c r="F2397" s="4"/>
      <c r="G2397" s="4"/>
      <c r="H2397" s="11"/>
      <c r="I2397" s="18"/>
    </row>
    <row r="2398" spans="1:9" x14ac:dyDescent="0.3">
      <c r="A2398" s="4"/>
      <c r="B2398" s="19"/>
      <c r="C2398" s="4"/>
      <c r="D2398" s="4"/>
      <c r="E2398" s="4"/>
      <c r="F2398" s="4"/>
      <c r="G2398" s="4"/>
      <c r="H2398" s="11"/>
      <c r="I2398" s="18"/>
    </row>
    <row r="2399" spans="1:9" x14ac:dyDescent="0.3">
      <c r="A2399" s="4"/>
      <c r="B2399" s="19"/>
      <c r="C2399" s="4"/>
      <c r="D2399" s="4"/>
      <c r="E2399" s="4"/>
      <c r="F2399" s="4"/>
      <c r="G2399" s="4"/>
      <c r="H2399" s="11"/>
      <c r="I2399" s="18"/>
    </row>
    <row r="2400" spans="1:9" x14ac:dyDescent="0.3">
      <c r="A2400" s="4"/>
      <c r="B2400" s="19"/>
      <c r="C2400" s="4"/>
      <c r="D2400" s="4"/>
      <c r="E2400" s="4"/>
      <c r="F2400" s="4"/>
      <c r="G2400" s="4"/>
      <c r="H2400" s="11"/>
      <c r="I2400" s="18"/>
    </row>
    <row r="2401" spans="1:9" x14ac:dyDescent="0.3">
      <c r="A2401" s="4"/>
      <c r="B2401" s="19"/>
      <c r="C2401" s="4"/>
      <c r="D2401" s="4"/>
      <c r="E2401" s="4"/>
      <c r="F2401" s="4"/>
      <c r="G2401" s="4"/>
      <c r="H2401" s="11"/>
      <c r="I2401" s="18"/>
    </row>
    <row r="2402" spans="1:9" x14ac:dyDescent="0.3">
      <c r="A2402" s="4"/>
      <c r="B2402" s="19"/>
      <c r="C2402" s="4"/>
      <c r="D2402" s="4"/>
      <c r="E2402" s="4"/>
      <c r="F2402" s="4"/>
      <c r="G2402" s="4"/>
      <c r="H2402" s="11"/>
      <c r="I2402" s="18"/>
    </row>
    <row r="2403" spans="1:9" x14ac:dyDescent="0.3">
      <c r="A2403" s="4"/>
      <c r="B2403" s="19"/>
      <c r="C2403" s="4"/>
      <c r="D2403" s="4"/>
      <c r="E2403" s="4"/>
      <c r="F2403" s="4"/>
      <c r="G2403" s="4"/>
      <c r="H2403" s="11"/>
      <c r="I2403" s="18"/>
    </row>
    <row r="2404" spans="1:9" x14ac:dyDescent="0.3">
      <c r="A2404" s="4"/>
      <c r="B2404" s="19"/>
      <c r="C2404" s="4"/>
      <c r="D2404" s="4"/>
      <c r="E2404" s="4"/>
      <c r="F2404" s="4"/>
      <c r="G2404" s="4"/>
      <c r="H2404" s="11"/>
      <c r="I2404" s="18"/>
    </row>
    <row r="2405" spans="1:9" x14ac:dyDescent="0.3">
      <c r="A2405" s="4"/>
      <c r="B2405" s="19"/>
      <c r="C2405" s="4"/>
      <c r="D2405" s="4"/>
      <c r="E2405" s="4"/>
      <c r="F2405" s="4"/>
      <c r="G2405" s="4"/>
      <c r="H2405" s="11"/>
      <c r="I2405" s="18"/>
    </row>
    <row r="2406" spans="1:9" x14ac:dyDescent="0.3">
      <c r="A2406" s="4"/>
      <c r="B2406" s="19"/>
      <c r="C2406" s="4"/>
      <c r="D2406" s="4"/>
      <c r="E2406" s="4"/>
      <c r="F2406" s="4"/>
      <c r="G2406" s="4"/>
      <c r="H2406" s="11"/>
      <c r="I2406" s="18"/>
    </row>
    <row r="2407" spans="1:9" x14ac:dyDescent="0.3">
      <c r="A2407" s="4"/>
      <c r="B2407" s="19"/>
      <c r="C2407" s="4"/>
      <c r="D2407" s="4"/>
      <c r="E2407" s="4"/>
      <c r="F2407" s="4"/>
      <c r="G2407" s="4"/>
      <c r="H2407" s="11"/>
      <c r="I2407" s="18"/>
    </row>
    <row r="2408" spans="1:9" x14ac:dyDescent="0.3">
      <c r="A2408" s="4"/>
      <c r="B2408" s="19"/>
      <c r="C2408" s="4"/>
      <c r="D2408" s="4"/>
      <c r="E2408" s="4"/>
      <c r="F2408" s="4"/>
      <c r="G2408" s="4"/>
      <c r="H2408" s="11"/>
      <c r="I2408" s="18"/>
    </row>
    <row r="2409" spans="1:9" x14ac:dyDescent="0.3">
      <c r="A2409" s="4"/>
      <c r="B2409" s="19"/>
      <c r="C2409" s="4"/>
      <c r="D2409" s="4"/>
      <c r="E2409" s="4"/>
      <c r="F2409" s="4"/>
      <c r="G2409" s="4"/>
      <c r="H2409" s="11"/>
      <c r="I2409" s="18"/>
    </row>
    <row r="2410" spans="1:9" x14ac:dyDescent="0.3">
      <c r="A2410" s="4"/>
      <c r="B2410" s="19"/>
      <c r="C2410" s="4"/>
      <c r="D2410" s="4"/>
      <c r="E2410" s="4"/>
      <c r="F2410" s="4"/>
      <c r="G2410" s="4"/>
      <c r="H2410" s="11"/>
      <c r="I2410" s="18"/>
    </row>
    <row r="2411" spans="1:9" x14ac:dyDescent="0.3">
      <c r="A2411" s="4"/>
      <c r="B2411" s="19"/>
      <c r="C2411" s="4"/>
      <c r="D2411" s="4"/>
      <c r="E2411" s="4"/>
      <c r="F2411" s="4"/>
      <c r="G2411" s="4"/>
      <c r="H2411" s="11"/>
      <c r="I2411" s="18"/>
    </row>
    <row r="2412" spans="1:9" x14ac:dyDescent="0.3">
      <c r="A2412" s="4"/>
      <c r="B2412" s="19"/>
      <c r="C2412" s="4"/>
      <c r="D2412" s="4"/>
      <c r="E2412" s="4"/>
      <c r="F2412" s="4"/>
      <c r="G2412" s="4"/>
      <c r="H2412" s="11"/>
      <c r="I2412" s="18"/>
    </row>
    <row r="2413" spans="1:9" x14ac:dyDescent="0.3">
      <c r="A2413" s="4"/>
      <c r="B2413" s="19"/>
      <c r="C2413" s="4"/>
      <c r="D2413" s="4"/>
      <c r="E2413" s="4"/>
      <c r="F2413" s="4"/>
      <c r="G2413" s="4"/>
      <c r="H2413" s="11"/>
      <c r="I2413" s="18"/>
    </row>
    <row r="2414" spans="1:9" x14ac:dyDescent="0.3">
      <c r="A2414" s="4"/>
      <c r="B2414" s="19"/>
      <c r="C2414" s="4"/>
      <c r="D2414" s="4"/>
      <c r="E2414" s="4"/>
      <c r="F2414" s="4"/>
      <c r="G2414" s="4"/>
      <c r="H2414" s="11"/>
      <c r="I2414" s="18"/>
    </row>
    <row r="2415" spans="1:9" x14ac:dyDescent="0.3">
      <c r="A2415" s="4"/>
      <c r="B2415" s="19"/>
      <c r="C2415" s="4"/>
      <c r="D2415" s="4"/>
      <c r="E2415" s="4"/>
      <c r="F2415" s="4"/>
      <c r="G2415" s="4"/>
      <c r="H2415" s="11"/>
      <c r="I2415" s="18"/>
    </row>
    <row r="2416" spans="1:9" x14ac:dyDescent="0.3">
      <c r="A2416" s="4"/>
      <c r="B2416" s="19"/>
      <c r="C2416" s="4"/>
      <c r="D2416" s="4"/>
      <c r="E2416" s="4"/>
      <c r="F2416" s="4"/>
      <c r="G2416" s="4"/>
      <c r="H2416" s="11"/>
      <c r="I2416" s="18"/>
    </row>
    <row r="2417" spans="1:9" x14ac:dyDescent="0.3">
      <c r="A2417" s="4"/>
      <c r="B2417" s="19"/>
      <c r="C2417" s="4"/>
      <c r="D2417" s="4"/>
      <c r="E2417" s="4"/>
      <c r="F2417" s="4"/>
      <c r="G2417" s="4"/>
      <c r="H2417" s="11"/>
      <c r="I2417" s="18"/>
    </row>
    <row r="2418" spans="1:9" x14ac:dyDescent="0.3">
      <c r="A2418" s="4"/>
      <c r="B2418" s="19"/>
      <c r="C2418" s="4"/>
      <c r="D2418" s="4"/>
      <c r="E2418" s="4"/>
      <c r="F2418" s="4"/>
      <c r="G2418" s="4"/>
      <c r="H2418" s="11"/>
      <c r="I2418" s="18"/>
    </row>
    <row r="2419" spans="1:9" x14ac:dyDescent="0.3">
      <c r="A2419" s="4"/>
      <c r="B2419" s="19"/>
      <c r="C2419" s="4"/>
      <c r="D2419" s="4"/>
      <c r="E2419" s="4"/>
      <c r="F2419" s="4"/>
      <c r="G2419" s="4"/>
      <c r="H2419" s="11"/>
      <c r="I2419" s="18"/>
    </row>
    <row r="2420" spans="1:9" x14ac:dyDescent="0.3">
      <c r="A2420" s="4"/>
      <c r="B2420" s="19"/>
      <c r="C2420" s="4"/>
      <c r="D2420" s="4"/>
      <c r="E2420" s="4"/>
      <c r="F2420" s="4"/>
      <c r="G2420" s="4"/>
      <c r="H2420" s="11"/>
      <c r="I2420" s="18"/>
    </row>
    <row r="2421" spans="1:9" x14ac:dyDescent="0.3">
      <c r="A2421" s="4"/>
      <c r="B2421" s="19"/>
      <c r="C2421" s="4"/>
      <c r="D2421" s="4"/>
      <c r="E2421" s="4"/>
      <c r="F2421" s="4"/>
      <c r="G2421" s="4"/>
      <c r="H2421" s="11"/>
      <c r="I2421" s="18"/>
    </row>
    <row r="2422" spans="1:9" x14ac:dyDescent="0.3">
      <c r="A2422" s="4"/>
      <c r="B2422" s="19"/>
      <c r="C2422" s="4"/>
      <c r="D2422" s="4"/>
      <c r="E2422" s="4"/>
      <c r="F2422" s="4"/>
      <c r="G2422" s="4"/>
      <c r="H2422" s="11"/>
      <c r="I2422" s="18"/>
    </row>
    <row r="2423" spans="1:9" x14ac:dyDescent="0.3">
      <c r="A2423" s="4"/>
      <c r="B2423" s="19"/>
      <c r="C2423" s="4"/>
      <c r="D2423" s="4"/>
      <c r="E2423" s="4"/>
      <c r="F2423" s="4"/>
      <c r="G2423" s="4"/>
      <c r="H2423" s="11"/>
      <c r="I2423" s="18"/>
    </row>
    <row r="2424" spans="1:9" x14ac:dyDescent="0.3">
      <c r="A2424" s="4"/>
      <c r="B2424" s="19"/>
      <c r="C2424" s="4"/>
      <c r="D2424" s="4"/>
      <c r="E2424" s="4"/>
      <c r="F2424" s="4"/>
      <c r="G2424" s="4"/>
      <c r="H2424" s="11"/>
      <c r="I2424" s="18"/>
    </row>
    <row r="2425" spans="1:9" x14ac:dyDescent="0.3">
      <c r="A2425" s="4"/>
      <c r="B2425" s="19"/>
      <c r="C2425" s="4"/>
      <c r="D2425" s="4"/>
      <c r="E2425" s="4"/>
      <c r="F2425" s="4"/>
      <c r="G2425" s="4"/>
      <c r="H2425" s="11"/>
      <c r="I2425" s="18"/>
    </row>
    <row r="2426" spans="1:9" x14ac:dyDescent="0.3">
      <c r="A2426" s="4"/>
      <c r="B2426" s="19"/>
      <c r="C2426" s="4"/>
      <c r="D2426" s="4"/>
      <c r="E2426" s="4"/>
      <c r="F2426" s="4"/>
      <c r="G2426" s="4"/>
      <c r="H2426" s="11"/>
      <c r="I2426" s="18"/>
    </row>
    <row r="2427" spans="1:9" x14ac:dyDescent="0.3">
      <c r="A2427" s="4"/>
      <c r="B2427" s="19"/>
      <c r="C2427" s="4"/>
      <c r="D2427" s="4"/>
      <c r="E2427" s="4"/>
      <c r="F2427" s="4"/>
      <c r="G2427" s="4"/>
      <c r="H2427" s="11"/>
      <c r="I2427" s="18"/>
    </row>
    <row r="2428" spans="1:9" x14ac:dyDescent="0.3">
      <c r="A2428" s="4"/>
      <c r="B2428" s="19"/>
      <c r="C2428" s="4"/>
      <c r="D2428" s="4"/>
      <c r="E2428" s="4"/>
      <c r="F2428" s="4"/>
      <c r="G2428" s="4"/>
      <c r="H2428" s="11"/>
      <c r="I2428" s="18"/>
    </row>
    <row r="2429" spans="1:9" x14ac:dyDescent="0.3">
      <c r="A2429" s="4"/>
      <c r="B2429" s="19"/>
      <c r="C2429" s="4"/>
      <c r="D2429" s="4"/>
      <c r="E2429" s="4"/>
      <c r="F2429" s="4"/>
      <c r="G2429" s="4"/>
      <c r="H2429" s="11"/>
      <c r="I2429" s="18"/>
    </row>
    <row r="2430" spans="1:9" x14ac:dyDescent="0.3">
      <c r="A2430" s="4"/>
      <c r="B2430" s="19"/>
      <c r="C2430" s="4"/>
      <c r="D2430" s="4"/>
      <c r="E2430" s="4"/>
      <c r="F2430" s="4"/>
      <c r="G2430" s="4"/>
      <c r="H2430" s="11"/>
      <c r="I2430" s="18"/>
    </row>
    <row r="2431" spans="1:9" x14ac:dyDescent="0.3">
      <c r="A2431" s="4"/>
      <c r="B2431" s="19"/>
      <c r="C2431" s="4"/>
      <c r="D2431" s="4"/>
      <c r="E2431" s="4"/>
      <c r="F2431" s="4"/>
      <c r="G2431" s="4"/>
      <c r="H2431" s="11"/>
      <c r="I2431" s="18"/>
    </row>
    <row r="2432" spans="1:9" x14ac:dyDescent="0.3">
      <c r="A2432" s="4"/>
      <c r="B2432" s="19"/>
      <c r="C2432" s="4"/>
      <c r="D2432" s="4"/>
      <c r="E2432" s="4"/>
      <c r="F2432" s="4"/>
      <c r="G2432" s="4"/>
      <c r="H2432" s="11"/>
      <c r="I2432" s="18"/>
    </row>
    <row r="2433" spans="1:9" x14ac:dyDescent="0.3">
      <c r="A2433" s="4"/>
      <c r="B2433" s="19"/>
      <c r="C2433" s="4"/>
      <c r="D2433" s="4"/>
      <c r="E2433" s="4"/>
      <c r="F2433" s="4"/>
      <c r="G2433" s="4"/>
      <c r="H2433" s="11"/>
      <c r="I2433" s="18"/>
    </row>
    <row r="2434" spans="1:9" x14ac:dyDescent="0.3">
      <c r="A2434" s="4"/>
      <c r="B2434" s="19"/>
      <c r="C2434" s="4"/>
      <c r="D2434" s="4"/>
      <c r="E2434" s="4"/>
      <c r="F2434" s="4"/>
      <c r="G2434" s="4"/>
      <c r="H2434" s="11"/>
      <c r="I2434" s="18"/>
    </row>
    <row r="2435" spans="1:9" x14ac:dyDescent="0.3">
      <c r="A2435" s="4"/>
      <c r="B2435" s="19"/>
      <c r="C2435" s="4"/>
      <c r="D2435" s="4"/>
      <c r="E2435" s="4"/>
      <c r="F2435" s="4"/>
      <c r="G2435" s="4"/>
      <c r="H2435" s="11"/>
      <c r="I2435" s="18"/>
    </row>
    <row r="2436" spans="1:9" x14ac:dyDescent="0.3">
      <c r="A2436" s="4"/>
      <c r="B2436" s="19"/>
      <c r="C2436" s="4"/>
      <c r="D2436" s="4"/>
      <c r="E2436" s="4"/>
      <c r="F2436" s="4"/>
      <c r="G2436" s="4"/>
      <c r="H2436" s="11"/>
      <c r="I2436" s="18"/>
    </row>
    <row r="2437" spans="1:9" x14ac:dyDescent="0.3">
      <c r="A2437" s="4"/>
      <c r="B2437" s="19"/>
      <c r="C2437" s="4"/>
      <c r="D2437" s="4"/>
      <c r="E2437" s="4"/>
      <c r="F2437" s="4"/>
      <c r="G2437" s="4"/>
      <c r="H2437" s="11"/>
      <c r="I2437" s="18"/>
    </row>
    <row r="2438" spans="1:9" x14ac:dyDescent="0.3">
      <c r="A2438" s="4"/>
      <c r="B2438" s="19"/>
      <c r="C2438" s="4"/>
      <c r="D2438" s="4"/>
      <c r="E2438" s="4"/>
      <c r="F2438" s="4"/>
      <c r="G2438" s="4"/>
      <c r="H2438" s="11"/>
      <c r="I2438" s="18"/>
    </row>
    <row r="2439" spans="1:9" x14ac:dyDescent="0.3">
      <c r="A2439" s="4"/>
      <c r="B2439" s="19"/>
      <c r="C2439" s="4"/>
      <c r="D2439" s="4"/>
      <c r="E2439" s="4"/>
      <c r="F2439" s="4"/>
      <c r="G2439" s="4"/>
      <c r="H2439" s="11"/>
      <c r="I2439" s="18"/>
    </row>
    <row r="2440" spans="1:9" x14ac:dyDescent="0.3">
      <c r="A2440" s="4"/>
      <c r="B2440" s="19"/>
      <c r="C2440" s="4"/>
      <c r="D2440" s="4"/>
      <c r="E2440" s="4"/>
      <c r="F2440" s="4"/>
      <c r="G2440" s="4"/>
      <c r="H2440" s="11"/>
      <c r="I2440" s="18"/>
    </row>
    <row r="2441" spans="1:9" x14ac:dyDescent="0.3">
      <c r="A2441" s="4"/>
      <c r="B2441" s="19"/>
      <c r="C2441" s="4"/>
      <c r="D2441" s="4"/>
      <c r="E2441" s="4"/>
      <c r="F2441" s="4"/>
      <c r="G2441" s="4"/>
      <c r="H2441" s="11"/>
      <c r="I2441" s="18"/>
    </row>
    <row r="2442" spans="1:9" x14ac:dyDescent="0.3">
      <c r="A2442" s="4"/>
      <c r="B2442" s="19"/>
      <c r="C2442" s="4"/>
      <c r="D2442" s="4"/>
      <c r="E2442" s="4"/>
      <c r="F2442" s="4"/>
      <c r="G2442" s="4"/>
      <c r="H2442" s="11"/>
      <c r="I2442" s="18"/>
    </row>
    <row r="2443" spans="1:9" x14ac:dyDescent="0.3">
      <c r="A2443" s="4"/>
      <c r="B2443" s="19"/>
      <c r="C2443" s="4"/>
      <c r="D2443" s="4"/>
      <c r="E2443" s="4"/>
      <c r="F2443" s="4"/>
      <c r="G2443" s="4"/>
      <c r="H2443" s="11"/>
      <c r="I2443" s="18"/>
    </row>
    <row r="2444" spans="1:9" x14ac:dyDescent="0.3">
      <c r="A2444" s="4"/>
      <c r="B2444" s="19"/>
      <c r="C2444" s="4"/>
      <c r="D2444" s="4"/>
      <c r="E2444" s="4"/>
      <c r="F2444" s="4"/>
      <c r="G2444" s="4"/>
      <c r="H2444" s="11"/>
      <c r="I2444" s="18"/>
    </row>
    <row r="2445" spans="1:9" x14ac:dyDescent="0.3">
      <c r="A2445" s="4"/>
      <c r="B2445" s="19"/>
      <c r="C2445" s="4"/>
      <c r="D2445" s="4"/>
      <c r="E2445" s="4"/>
      <c r="F2445" s="4"/>
      <c r="G2445" s="4"/>
      <c r="H2445" s="11"/>
      <c r="I2445" s="18"/>
    </row>
    <row r="2446" spans="1:9" x14ac:dyDescent="0.3">
      <c r="A2446" s="4"/>
      <c r="B2446" s="19"/>
      <c r="C2446" s="4"/>
      <c r="D2446" s="4"/>
      <c r="E2446" s="4"/>
      <c r="F2446" s="4"/>
      <c r="G2446" s="4"/>
      <c r="H2446" s="11"/>
      <c r="I2446" s="18"/>
    </row>
    <row r="2447" spans="1:9" x14ac:dyDescent="0.3">
      <c r="A2447" s="4"/>
      <c r="B2447" s="19"/>
      <c r="C2447" s="4"/>
      <c r="D2447" s="4"/>
      <c r="E2447" s="4"/>
      <c r="F2447" s="4"/>
      <c r="G2447" s="4"/>
      <c r="H2447" s="11"/>
      <c r="I2447" s="18"/>
    </row>
    <row r="2448" spans="1:9" x14ac:dyDescent="0.3">
      <c r="A2448" s="4"/>
      <c r="B2448" s="19"/>
      <c r="C2448" s="4"/>
      <c r="D2448" s="4"/>
      <c r="E2448" s="4"/>
      <c r="F2448" s="4"/>
      <c r="G2448" s="4"/>
      <c r="H2448" s="11"/>
      <c r="I2448" s="18"/>
    </row>
    <row r="2449" spans="1:9" x14ac:dyDescent="0.3">
      <c r="A2449" s="4"/>
      <c r="B2449" s="19"/>
      <c r="C2449" s="4"/>
      <c r="D2449" s="4"/>
      <c r="E2449" s="4"/>
      <c r="F2449" s="4"/>
      <c r="G2449" s="4"/>
      <c r="H2449" s="11"/>
      <c r="I2449" s="18"/>
    </row>
    <row r="2450" spans="1:9" x14ac:dyDescent="0.3">
      <c r="A2450" s="4"/>
      <c r="B2450" s="19"/>
      <c r="C2450" s="4"/>
      <c r="D2450" s="4"/>
      <c r="E2450" s="4"/>
      <c r="F2450" s="4"/>
      <c r="G2450" s="4"/>
      <c r="H2450" s="11"/>
      <c r="I2450" s="18"/>
    </row>
    <row r="2451" spans="1:9" x14ac:dyDescent="0.3">
      <c r="A2451" s="4"/>
      <c r="B2451" s="19"/>
      <c r="C2451" s="4"/>
      <c r="D2451" s="4"/>
      <c r="E2451" s="4"/>
      <c r="F2451" s="4"/>
      <c r="G2451" s="4"/>
      <c r="H2451" s="11"/>
      <c r="I2451" s="18"/>
    </row>
    <row r="2452" spans="1:9" x14ac:dyDescent="0.3">
      <c r="A2452" s="4"/>
      <c r="B2452" s="19"/>
      <c r="C2452" s="4"/>
      <c r="D2452" s="4"/>
      <c r="E2452" s="4"/>
      <c r="F2452" s="4"/>
      <c r="G2452" s="4"/>
      <c r="H2452" s="11"/>
      <c r="I2452" s="18"/>
    </row>
    <row r="2453" spans="1:9" x14ac:dyDescent="0.3">
      <c r="A2453" s="4"/>
      <c r="B2453" s="19"/>
      <c r="C2453" s="4"/>
      <c r="D2453" s="4"/>
      <c r="E2453" s="4"/>
      <c r="F2453" s="4"/>
      <c r="G2453" s="4"/>
      <c r="H2453" s="11"/>
      <c r="I2453" s="18"/>
    </row>
    <row r="2454" spans="1:9" x14ac:dyDescent="0.3">
      <c r="A2454" s="4"/>
      <c r="B2454" s="19"/>
      <c r="C2454" s="4"/>
      <c r="D2454" s="4"/>
      <c r="E2454" s="4"/>
      <c r="F2454" s="4"/>
      <c r="G2454" s="4"/>
      <c r="H2454" s="11"/>
      <c r="I2454" s="18"/>
    </row>
    <row r="2455" spans="1:9" x14ac:dyDescent="0.3">
      <c r="A2455" s="4"/>
      <c r="B2455" s="19"/>
      <c r="C2455" s="4"/>
      <c r="D2455" s="4"/>
      <c r="E2455" s="4"/>
      <c r="F2455" s="4"/>
      <c r="G2455" s="4"/>
      <c r="H2455" s="11"/>
      <c r="I2455" s="18"/>
    </row>
    <row r="2456" spans="1:9" x14ac:dyDescent="0.3">
      <c r="A2456" s="4"/>
      <c r="B2456" s="19"/>
      <c r="C2456" s="4"/>
      <c r="D2456" s="4"/>
      <c r="E2456" s="4"/>
      <c r="F2456" s="4"/>
      <c r="G2456" s="4"/>
      <c r="H2456" s="11"/>
      <c r="I2456" s="18"/>
    </row>
    <row r="2457" spans="1:9" x14ac:dyDescent="0.3">
      <c r="A2457" s="4"/>
      <c r="B2457" s="19"/>
      <c r="C2457" s="4"/>
      <c r="D2457" s="4"/>
      <c r="E2457" s="4"/>
      <c r="F2457" s="4"/>
      <c r="G2457" s="4"/>
      <c r="H2457" s="11"/>
      <c r="I2457" s="18"/>
    </row>
    <row r="2458" spans="1:9" x14ac:dyDescent="0.3">
      <c r="A2458" s="4"/>
      <c r="B2458" s="19"/>
      <c r="C2458" s="4"/>
      <c r="D2458" s="4"/>
      <c r="E2458" s="4"/>
      <c r="F2458" s="4"/>
      <c r="G2458" s="4"/>
      <c r="H2458" s="11"/>
      <c r="I2458" s="18"/>
    </row>
    <row r="2459" spans="1:9" x14ac:dyDescent="0.3">
      <c r="A2459" s="4"/>
      <c r="B2459" s="19"/>
      <c r="C2459" s="4"/>
      <c r="D2459" s="4"/>
      <c r="E2459" s="4"/>
      <c r="F2459" s="4"/>
      <c r="G2459" s="4"/>
      <c r="H2459" s="11"/>
      <c r="I2459" s="18"/>
    </row>
    <row r="2460" spans="1:9" x14ac:dyDescent="0.3">
      <c r="A2460" s="4"/>
      <c r="B2460" s="19"/>
      <c r="C2460" s="4"/>
      <c r="D2460" s="4"/>
      <c r="E2460" s="4"/>
      <c r="F2460" s="4"/>
      <c r="G2460" s="4"/>
      <c r="H2460" s="11"/>
      <c r="I2460" s="18"/>
    </row>
    <row r="2461" spans="1:9" x14ac:dyDescent="0.3">
      <c r="A2461" s="4"/>
      <c r="B2461" s="19"/>
      <c r="C2461" s="4"/>
      <c r="D2461" s="4"/>
      <c r="E2461" s="4"/>
      <c r="F2461" s="4"/>
      <c r="G2461" s="4"/>
      <c r="H2461" s="11"/>
      <c r="I2461" s="18"/>
    </row>
    <row r="2462" spans="1:9" x14ac:dyDescent="0.3">
      <c r="A2462" s="4"/>
      <c r="B2462" s="19"/>
      <c r="C2462" s="4"/>
      <c r="D2462" s="4"/>
      <c r="E2462" s="4"/>
      <c r="F2462" s="4"/>
      <c r="G2462" s="4"/>
      <c r="H2462" s="11"/>
      <c r="I2462" s="18"/>
    </row>
    <row r="2463" spans="1:9" x14ac:dyDescent="0.3">
      <c r="A2463" s="4"/>
      <c r="B2463" s="19"/>
      <c r="C2463" s="4"/>
      <c r="D2463" s="4"/>
      <c r="E2463" s="4"/>
      <c r="F2463" s="4"/>
      <c r="G2463" s="4"/>
      <c r="H2463" s="11"/>
      <c r="I2463" s="18"/>
    </row>
    <row r="2464" spans="1:9" x14ac:dyDescent="0.3">
      <c r="A2464" s="4"/>
      <c r="B2464" s="19"/>
      <c r="C2464" s="4"/>
      <c r="D2464" s="4"/>
      <c r="E2464" s="4"/>
      <c r="F2464" s="4"/>
      <c r="G2464" s="4"/>
      <c r="H2464" s="11"/>
      <c r="I2464" s="18"/>
    </row>
    <row r="2465" spans="1:9" x14ac:dyDescent="0.3">
      <c r="A2465" s="4"/>
      <c r="B2465" s="19"/>
      <c r="C2465" s="4"/>
      <c r="D2465" s="4"/>
      <c r="E2465" s="4"/>
      <c r="F2465" s="4"/>
      <c r="G2465" s="4"/>
      <c r="H2465" s="11"/>
      <c r="I2465" s="18"/>
    </row>
    <row r="2466" spans="1:9" x14ac:dyDescent="0.3">
      <c r="A2466" s="4"/>
      <c r="B2466" s="19"/>
      <c r="C2466" s="4"/>
      <c r="D2466" s="4"/>
      <c r="E2466" s="4"/>
      <c r="F2466" s="4"/>
      <c r="G2466" s="4"/>
      <c r="H2466" s="11"/>
      <c r="I2466" s="18"/>
    </row>
    <row r="2467" spans="1:9" x14ac:dyDescent="0.3">
      <c r="A2467" s="4"/>
      <c r="B2467" s="19"/>
      <c r="C2467" s="4"/>
      <c r="D2467" s="4"/>
      <c r="E2467" s="4"/>
      <c r="F2467" s="4"/>
      <c r="G2467" s="4"/>
      <c r="H2467" s="11"/>
      <c r="I2467" s="18"/>
    </row>
    <row r="2468" spans="1:9" x14ac:dyDescent="0.3">
      <c r="A2468" s="4"/>
      <c r="B2468" s="19"/>
      <c r="C2468" s="4"/>
      <c r="D2468" s="4"/>
      <c r="E2468" s="4"/>
      <c r="F2468" s="4"/>
      <c r="G2468" s="4"/>
      <c r="H2468" s="11"/>
      <c r="I2468" s="18"/>
    </row>
    <row r="2469" spans="1:9" x14ac:dyDescent="0.3">
      <c r="A2469" s="4"/>
      <c r="B2469" s="19"/>
      <c r="C2469" s="4"/>
      <c r="D2469" s="4"/>
      <c r="E2469" s="4"/>
      <c r="F2469" s="4"/>
      <c r="G2469" s="4"/>
      <c r="H2469" s="11"/>
      <c r="I2469" s="18"/>
    </row>
    <row r="2470" spans="1:9" x14ac:dyDescent="0.3">
      <c r="A2470" s="4"/>
      <c r="B2470" s="19"/>
      <c r="C2470" s="4"/>
      <c r="D2470" s="4"/>
      <c r="E2470" s="4"/>
      <c r="F2470" s="4"/>
      <c r="G2470" s="4"/>
      <c r="H2470" s="11"/>
      <c r="I2470" s="18"/>
    </row>
    <row r="2471" spans="1:9" x14ac:dyDescent="0.3">
      <c r="A2471" s="4"/>
      <c r="B2471" s="19"/>
      <c r="C2471" s="4"/>
      <c r="D2471" s="4"/>
      <c r="E2471" s="4"/>
      <c r="F2471" s="4"/>
      <c r="G2471" s="4"/>
      <c r="H2471" s="11"/>
      <c r="I2471" s="18"/>
    </row>
    <row r="2472" spans="1:9" x14ac:dyDescent="0.3">
      <c r="A2472" s="4"/>
      <c r="B2472" s="19"/>
      <c r="C2472" s="4"/>
      <c r="D2472" s="4"/>
      <c r="E2472" s="4"/>
      <c r="F2472" s="4"/>
      <c r="G2472" s="4"/>
      <c r="H2472" s="11"/>
      <c r="I2472" s="18"/>
    </row>
    <row r="2473" spans="1:9" x14ac:dyDescent="0.3">
      <c r="A2473" s="4"/>
      <c r="B2473" s="19"/>
      <c r="C2473" s="4"/>
      <c r="D2473" s="4"/>
      <c r="E2473" s="4"/>
      <c r="F2473" s="4"/>
      <c r="G2473" s="4"/>
      <c r="H2473" s="11"/>
      <c r="I2473" s="18"/>
    </row>
    <row r="2474" spans="1:9" x14ac:dyDescent="0.3">
      <c r="A2474" s="4"/>
      <c r="B2474" s="19"/>
      <c r="C2474" s="4"/>
      <c r="D2474" s="4"/>
      <c r="E2474" s="4"/>
      <c r="F2474" s="4"/>
      <c r="G2474" s="4"/>
      <c r="H2474" s="11"/>
      <c r="I2474" s="18"/>
    </row>
    <row r="2475" spans="1:9" x14ac:dyDescent="0.3">
      <c r="A2475" s="4"/>
      <c r="B2475" s="19"/>
      <c r="C2475" s="4"/>
      <c r="D2475" s="4"/>
      <c r="E2475" s="4"/>
      <c r="F2475" s="4"/>
      <c r="G2475" s="4"/>
      <c r="H2475" s="11"/>
      <c r="I2475" s="18"/>
    </row>
    <row r="2476" spans="1:9" x14ac:dyDescent="0.3">
      <c r="A2476" s="4"/>
      <c r="B2476" s="19"/>
      <c r="C2476" s="4"/>
      <c r="D2476" s="4"/>
      <c r="E2476" s="4"/>
      <c r="F2476" s="4"/>
      <c r="G2476" s="4"/>
      <c r="H2476" s="11"/>
      <c r="I2476" s="18"/>
    </row>
    <row r="2477" spans="1:9" x14ac:dyDescent="0.3">
      <c r="A2477" s="4"/>
      <c r="B2477" s="19"/>
      <c r="C2477" s="4"/>
      <c r="D2477" s="4"/>
      <c r="E2477" s="4"/>
      <c r="F2477" s="4"/>
      <c r="G2477" s="4"/>
      <c r="H2477" s="11"/>
      <c r="I2477" s="18"/>
    </row>
    <row r="2478" spans="1:9" x14ac:dyDescent="0.3">
      <c r="A2478" s="4"/>
      <c r="B2478" s="19"/>
      <c r="C2478" s="4"/>
      <c r="D2478" s="4"/>
      <c r="E2478" s="4"/>
      <c r="F2478" s="4"/>
      <c r="G2478" s="4"/>
      <c r="H2478" s="11"/>
      <c r="I2478" s="18"/>
    </row>
    <row r="2479" spans="1:9" x14ac:dyDescent="0.3">
      <c r="A2479" s="4"/>
      <c r="B2479" s="19"/>
      <c r="C2479" s="4"/>
      <c r="D2479" s="4"/>
      <c r="E2479" s="4"/>
      <c r="F2479" s="4"/>
      <c r="G2479" s="4"/>
      <c r="H2479" s="11"/>
      <c r="I2479" s="18"/>
    </row>
    <row r="2480" spans="1:9" x14ac:dyDescent="0.3">
      <c r="A2480" s="4"/>
      <c r="B2480" s="19"/>
      <c r="C2480" s="4"/>
      <c r="D2480" s="4"/>
      <c r="E2480" s="4"/>
      <c r="F2480" s="4"/>
      <c r="G2480" s="4"/>
      <c r="H2480" s="11"/>
      <c r="I2480" s="18"/>
    </row>
    <row r="2481" spans="1:9" x14ac:dyDescent="0.3">
      <c r="A2481" s="4"/>
      <c r="B2481" s="19"/>
      <c r="C2481" s="4"/>
      <c r="D2481" s="4"/>
      <c r="E2481" s="4"/>
      <c r="F2481" s="4"/>
      <c r="G2481" s="4"/>
      <c r="H2481" s="11"/>
      <c r="I2481" s="18"/>
    </row>
    <row r="2482" spans="1:9" x14ac:dyDescent="0.3">
      <c r="A2482" s="4"/>
      <c r="B2482" s="19"/>
      <c r="C2482" s="4"/>
      <c r="D2482" s="4"/>
      <c r="E2482" s="4"/>
      <c r="F2482" s="4"/>
      <c r="G2482" s="4"/>
      <c r="H2482" s="11"/>
      <c r="I2482" s="18"/>
    </row>
    <row r="2483" spans="1:9" x14ac:dyDescent="0.3">
      <c r="A2483" s="4"/>
      <c r="B2483" s="19"/>
      <c r="C2483" s="4"/>
      <c r="D2483" s="4"/>
      <c r="E2483" s="4"/>
      <c r="F2483" s="4"/>
      <c r="G2483" s="4"/>
      <c r="H2483" s="11"/>
      <c r="I2483" s="18"/>
    </row>
    <row r="2484" spans="1:9" x14ac:dyDescent="0.3">
      <c r="A2484" s="4"/>
      <c r="B2484" s="19"/>
      <c r="C2484" s="4"/>
      <c r="D2484" s="4"/>
      <c r="E2484" s="4"/>
      <c r="F2484" s="4"/>
      <c r="G2484" s="4"/>
      <c r="H2484" s="11"/>
      <c r="I2484" s="18"/>
    </row>
    <row r="2485" spans="1:9" x14ac:dyDescent="0.3">
      <c r="A2485" s="4"/>
      <c r="B2485" s="19"/>
      <c r="C2485" s="4"/>
      <c r="D2485" s="4"/>
      <c r="E2485" s="4"/>
      <c r="F2485" s="4"/>
      <c r="G2485" s="4"/>
      <c r="H2485" s="11"/>
      <c r="I2485" s="18"/>
    </row>
    <row r="2486" spans="1:9" x14ac:dyDescent="0.3">
      <c r="A2486" s="4"/>
      <c r="B2486" s="19"/>
      <c r="C2486" s="4"/>
      <c r="D2486" s="4"/>
      <c r="E2486" s="4"/>
      <c r="F2486" s="4"/>
      <c r="G2486" s="4"/>
      <c r="H2486" s="11"/>
      <c r="I2486" s="18"/>
    </row>
    <row r="2487" spans="1:9" x14ac:dyDescent="0.3">
      <c r="A2487" s="4"/>
      <c r="B2487" s="19"/>
      <c r="C2487" s="4"/>
      <c r="D2487" s="4"/>
      <c r="E2487" s="4"/>
      <c r="F2487" s="4"/>
      <c r="G2487" s="4"/>
      <c r="H2487" s="11"/>
      <c r="I2487" s="18"/>
    </row>
    <row r="2488" spans="1:9" x14ac:dyDescent="0.3">
      <c r="A2488" s="4"/>
      <c r="B2488" s="19"/>
      <c r="C2488" s="4"/>
      <c r="D2488" s="4"/>
      <c r="E2488" s="4"/>
      <c r="F2488" s="4"/>
      <c r="G2488" s="4"/>
      <c r="H2488" s="11"/>
      <c r="I2488" s="18"/>
    </row>
    <row r="2489" spans="1:9" x14ac:dyDescent="0.3">
      <c r="A2489" s="4"/>
      <c r="B2489" s="19"/>
      <c r="C2489" s="4"/>
      <c r="D2489" s="4"/>
      <c r="E2489" s="4"/>
      <c r="F2489" s="4"/>
      <c r="G2489" s="4"/>
      <c r="H2489" s="11"/>
      <c r="I2489" s="18"/>
    </row>
    <row r="2490" spans="1:9" x14ac:dyDescent="0.3">
      <c r="A2490" s="4"/>
      <c r="B2490" s="19"/>
      <c r="C2490" s="4"/>
      <c r="D2490" s="4"/>
      <c r="E2490" s="4"/>
      <c r="F2490" s="4"/>
      <c r="G2490" s="4"/>
      <c r="H2490" s="11"/>
      <c r="I2490" s="18"/>
    </row>
    <row r="2491" spans="1:9" x14ac:dyDescent="0.3">
      <c r="A2491" s="4"/>
      <c r="B2491" s="19"/>
      <c r="C2491" s="4"/>
      <c r="D2491" s="4"/>
      <c r="E2491" s="4"/>
      <c r="F2491" s="4"/>
      <c r="G2491" s="4"/>
      <c r="H2491" s="11"/>
      <c r="I2491" s="18"/>
    </row>
    <row r="2492" spans="1:9" x14ac:dyDescent="0.3">
      <c r="A2492" s="4"/>
      <c r="B2492" s="19"/>
      <c r="C2492" s="4"/>
      <c r="D2492" s="4"/>
      <c r="E2492" s="4"/>
      <c r="F2492" s="4"/>
      <c r="G2492" s="4"/>
      <c r="H2492" s="11"/>
      <c r="I2492" s="18"/>
    </row>
    <row r="2493" spans="1:9" x14ac:dyDescent="0.3">
      <c r="A2493" s="4"/>
      <c r="B2493" s="19"/>
      <c r="C2493" s="4"/>
      <c r="D2493" s="4"/>
      <c r="E2493" s="4"/>
      <c r="F2493" s="4"/>
      <c r="G2493" s="4"/>
      <c r="H2493" s="11"/>
      <c r="I2493" s="18"/>
    </row>
    <row r="2494" spans="1:9" x14ac:dyDescent="0.3">
      <c r="A2494" s="4"/>
      <c r="B2494" s="19"/>
      <c r="C2494" s="4"/>
      <c r="D2494" s="4"/>
      <c r="E2494" s="4"/>
      <c r="F2494" s="4"/>
      <c r="G2494" s="4"/>
      <c r="H2494" s="11"/>
      <c r="I2494" s="18"/>
    </row>
    <row r="2495" spans="1:9" x14ac:dyDescent="0.3">
      <c r="A2495" s="4"/>
      <c r="B2495" s="19"/>
      <c r="C2495" s="4"/>
      <c r="D2495" s="4"/>
      <c r="E2495" s="4"/>
      <c r="F2495" s="4"/>
      <c r="G2495" s="4"/>
      <c r="H2495" s="11"/>
      <c r="I2495" s="18"/>
    </row>
    <row r="2496" spans="1:9" x14ac:dyDescent="0.3">
      <c r="A2496" s="4"/>
      <c r="B2496" s="19"/>
      <c r="C2496" s="4"/>
      <c r="D2496" s="4"/>
      <c r="E2496" s="4"/>
      <c r="F2496" s="4"/>
      <c r="G2496" s="4"/>
      <c r="H2496" s="11"/>
      <c r="I2496" s="18"/>
    </row>
    <row r="2497" spans="1:9" x14ac:dyDescent="0.3">
      <c r="A2497" s="4"/>
      <c r="B2497" s="19"/>
      <c r="C2497" s="4"/>
      <c r="D2497" s="4"/>
      <c r="E2497" s="4"/>
      <c r="F2497" s="4"/>
      <c r="G2497" s="4"/>
      <c r="H2497" s="11"/>
      <c r="I2497" s="18"/>
    </row>
    <row r="2498" spans="1:9" x14ac:dyDescent="0.3">
      <c r="A2498" s="4"/>
      <c r="B2498" s="19"/>
      <c r="C2498" s="4"/>
      <c r="D2498" s="4"/>
      <c r="E2498" s="4"/>
      <c r="F2498" s="4"/>
      <c r="G2498" s="4"/>
      <c r="H2498" s="11"/>
      <c r="I2498" s="18"/>
    </row>
    <row r="2499" spans="1:9" x14ac:dyDescent="0.3">
      <c r="A2499" s="4"/>
      <c r="B2499" s="19"/>
      <c r="C2499" s="4"/>
      <c r="D2499" s="4"/>
      <c r="E2499" s="4"/>
      <c r="F2499" s="4"/>
      <c r="G2499" s="4"/>
      <c r="H2499" s="11"/>
      <c r="I2499" s="18"/>
    </row>
    <row r="2500" spans="1:9" x14ac:dyDescent="0.3">
      <c r="A2500" s="4"/>
      <c r="B2500" s="19"/>
      <c r="C2500" s="4"/>
      <c r="D2500" s="4"/>
      <c r="E2500" s="4"/>
      <c r="F2500" s="4"/>
      <c r="G2500" s="4"/>
      <c r="H2500" s="11"/>
      <c r="I2500" s="18"/>
    </row>
    <row r="2501" spans="1:9" x14ac:dyDescent="0.3">
      <c r="A2501" s="4"/>
      <c r="B2501" s="19"/>
      <c r="C2501" s="4"/>
      <c r="D2501" s="4"/>
      <c r="E2501" s="4"/>
      <c r="F2501" s="4"/>
      <c r="G2501" s="4"/>
      <c r="H2501" s="11"/>
      <c r="I2501" s="18"/>
    </row>
    <row r="2502" spans="1:9" x14ac:dyDescent="0.3">
      <c r="A2502" s="4"/>
      <c r="B2502" s="19"/>
      <c r="C2502" s="4"/>
      <c r="D2502" s="4"/>
      <c r="E2502" s="4"/>
      <c r="F2502" s="4"/>
      <c r="G2502" s="4"/>
      <c r="H2502" s="11"/>
      <c r="I2502" s="18"/>
    </row>
    <row r="2503" spans="1:9" x14ac:dyDescent="0.3">
      <c r="A2503" s="4"/>
      <c r="B2503" s="19"/>
      <c r="C2503" s="4"/>
      <c r="D2503" s="4"/>
      <c r="E2503" s="4"/>
      <c r="F2503" s="4"/>
      <c r="G2503" s="4"/>
      <c r="H2503" s="11"/>
      <c r="I2503" s="18"/>
    </row>
    <row r="2504" spans="1:9" x14ac:dyDescent="0.3">
      <c r="A2504" s="4"/>
      <c r="B2504" s="19"/>
      <c r="C2504" s="4"/>
      <c r="D2504" s="4"/>
      <c r="E2504" s="4"/>
      <c r="F2504" s="4"/>
      <c r="G2504" s="4"/>
      <c r="H2504" s="11"/>
      <c r="I2504" s="18"/>
    </row>
    <row r="2505" spans="1:9" x14ac:dyDescent="0.3">
      <c r="A2505" s="4"/>
      <c r="B2505" s="19"/>
      <c r="C2505" s="4"/>
      <c r="D2505" s="4"/>
      <c r="E2505" s="4"/>
      <c r="F2505" s="4"/>
      <c r="G2505" s="4"/>
      <c r="H2505" s="11"/>
      <c r="I2505" s="18"/>
    </row>
    <row r="2506" spans="1:9" x14ac:dyDescent="0.3">
      <c r="A2506" s="4"/>
      <c r="B2506" s="19"/>
      <c r="C2506" s="4"/>
      <c r="D2506" s="4"/>
      <c r="E2506" s="4"/>
      <c r="F2506" s="4"/>
      <c r="G2506" s="4"/>
      <c r="H2506" s="11"/>
      <c r="I2506" s="18"/>
    </row>
    <row r="2507" spans="1:9" x14ac:dyDescent="0.3">
      <c r="A2507" s="4"/>
      <c r="B2507" s="19"/>
      <c r="C2507" s="4"/>
      <c r="D2507" s="4"/>
      <c r="E2507" s="4"/>
      <c r="F2507" s="4"/>
      <c r="G2507" s="4"/>
      <c r="H2507" s="11"/>
      <c r="I2507" s="18"/>
    </row>
    <row r="2508" spans="1:9" x14ac:dyDescent="0.3">
      <c r="A2508" s="4"/>
      <c r="B2508" s="19"/>
      <c r="C2508" s="4"/>
      <c r="D2508" s="4"/>
      <c r="E2508" s="4"/>
      <c r="F2508" s="4"/>
      <c r="G2508" s="4"/>
      <c r="H2508" s="11"/>
      <c r="I2508" s="18"/>
    </row>
    <row r="2509" spans="1:9" x14ac:dyDescent="0.3">
      <c r="A2509" s="4"/>
      <c r="B2509" s="19"/>
      <c r="C2509" s="4"/>
      <c r="D2509" s="4"/>
      <c r="E2509" s="4"/>
      <c r="F2509" s="4"/>
      <c r="G2509" s="4"/>
      <c r="H2509" s="11"/>
      <c r="I2509" s="18"/>
    </row>
    <row r="2510" spans="1:9" x14ac:dyDescent="0.3">
      <c r="A2510" s="4"/>
      <c r="B2510" s="19"/>
      <c r="C2510" s="4"/>
      <c r="D2510" s="4"/>
      <c r="E2510" s="4"/>
      <c r="F2510" s="4"/>
      <c r="G2510" s="4"/>
      <c r="H2510" s="11"/>
      <c r="I2510" s="18"/>
    </row>
    <row r="2511" spans="1:9" x14ac:dyDescent="0.3">
      <c r="A2511" s="4"/>
      <c r="B2511" s="19"/>
      <c r="C2511" s="4"/>
      <c r="D2511" s="4"/>
      <c r="E2511" s="4"/>
      <c r="F2511" s="4"/>
      <c r="G2511" s="4"/>
      <c r="H2511" s="11"/>
      <c r="I2511" s="18"/>
    </row>
    <row r="2512" spans="1:9" x14ac:dyDescent="0.3">
      <c r="A2512" s="4"/>
      <c r="B2512" s="19"/>
      <c r="C2512" s="4"/>
      <c r="D2512" s="4"/>
      <c r="E2512" s="4"/>
      <c r="F2512" s="4"/>
      <c r="G2512" s="4"/>
      <c r="H2512" s="11"/>
      <c r="I2512" s="18"/>
    </row>
    <row r="2513" spans="1:9" x14ac:dyDescent="0.3">
      <c r="A2513" s="4"/>
      <c r="B2513" s="19"/>
      <c r="C2513" s="4"/>
      <c r="D2513" s="4"/>
      <c r="E2513" s="4"/>
      <c r="F2513" s="4"/>
      <c r="G2513" s="4"/>
      <c r="H2513" s="11"/>
      <c r="I2513" s="18"/>
    </row>
    <row r="2514" spans="1:9" x14ac:dyDescent="0.3">
      <c r="A2514" s="4"/>
      <c r="B2514" s="19"/>
      <c r="C2514" s="4"/>
      <c r="D2514" s="4"/>
      <c r="E2514" s="4"/>
      <c r="F2514" s="4"/>
      <c r="G2514" s="4"/>
      <c r="H2514" s="11"/>
      <c r="I2514" s="18"/>
    </row>
    <row r="2515" spans="1:9" x14ac:dyDescent="0.3">
      <c r="A2515" s="4"/>
      <c r="B2515" s="19"/>
      <c r="C2515" s="4"/>
      <c r="D2515" s="4"/>
      <c r="E2515" s="4"/>
      <c r="F2515" s="4"/>
      <c r="G2515" s="4"/>
      <c r="H2515" s="11"/>
      <c r="I2515" s="18"/>
    </row>
    <row r="2516" spans="1:9" x14ac:dyDescent="0.3">
      <c r="A2516" s="4"/>
      <c r="B2516" s="19"/>
      <c r="C2516" s="4"/>
      <c r="D2516" s="4"/>
      <c r="E2516" s="4"/>
      <c r="F2516" s="4"/>
      <c r="G2516" s="4"/>
      <c r="H2516" s="11"/>
      <c r="I2516" s="18"/>
    </row>
    <row r="2517" spans="1:9" x14ac:dyDescent="0.3">
      <c r="A2517" s="4"/>
      <c r="B2517" s="19"/>
      <c r="C2517" s="4"/>
      <c r="D2517" s="4"/>
      <c r="E2517" s="4"/>
      <c r="F2517" s="4"/>
      <c r="G2517" s="4"/>
      <c r="H2517" s="11"/>
      <c r="I2517" s="18"/>
    </row>
    <row r="2518" spans="1:9" x14ac:dyDescent="0.3">
      <c r="A2518" s="4"/>
      <c r="B2518" s="19"/>
      <c r="C2518" s="4"/>
      <c r="D2518" s="4"/>
      <c r="E2518" s="4"/>
      <c r="F2518" s="4"/>
      <c r="G2518" s="4"/>
      <c r="H2518" s="11"/>
      <c r="I2518" s="18"/>
    </row>
    <row r="2519" spans="1:9" x14ac:dyDescent="0.3">
      <c r="A2519" s="4"/>
      <c r="B2519" s="19"/>
      <c r="C2519" s="4"/>
      <c r="D2519" s="4"/>
      <c r="E2519" s="4"/>
      <c r="F2519" s="4"/>
      <c r="G2519" s="4"/>
      <c r="H2519" s="11"/>
      <c r="I2519" s="18"/>
    </row>
    <row r="2520" spans="1:9" x14ac:dyDescent="0.3">
      <c r="A2520" s="4"/>
      <c r="B2520" s="19"/>
      <c r="C2520" s="4"/>
      <c r="D2520" s="4"/>
      <c r="E2520" s="4"/>
      <c r="F2520" s="4"/>
      <c r="G2520" s="4"/>
      <c r="H2520" s="11"/>
      <c r="I2520" s="18"/>
    </row>
    <row r="2521" spans="1:9" x14ac:dyDescent="0.3">
      <c r="A2521" s="4"/>
      <c r="B2521" s="19"/>
      <c r="C2521" s="4"/>
      <c r="D2521" s="4"/>
      <c r="E2521" s="4"/>
      <c r="F2521" s="4"/>
      <c r="G2521" s="4"/>
      <c r="H2521" s="11"/>
      <c r="I2521" s="18"/>
    </row>
    <row r="2522" spans="1:9" x14ac:dyDescent="0.3">
      <c r="A2522" s="4"/>
      <c r="B2522" s="19"/>
      <c r="C2522" s="4"/>
      <c r="D2522" s="4"/>
      <c r="E2522" s="4"/>
      <c r="F2522" s="4"/>
      <c r="G2522" s="4"/>
      <c r="H2522" s="11"/>
      <c r="I2522" s="18"/>
    </row>
    <row r="2523" spans="1:9" x14ac:dyDescent="0.3">
      <c r="A2523" s="4"/>
      <c r="B2523" s="19"/>
      <c r="C2523" s="4"/>
      <c r="D2523" s="4"/>
      <c r="E2523" s="4"/>
      <c r="F2523" s="4"/>
      <c r="G2523" s="4"/>
      <c r="H2523" s="11"/>
      <c r="I2523" s="18"/>
    </row>
    <row r="2524" spans="1:9" x14ac:dyDescent="0.3">
      <c r="A2524" s="4"/>
      <c r="B2524" s="19"/>
      <c r="C2524" s="4"/>
      <c r="D2524" s="4"/>
      <c r="E2524" s="4"/>
      <c r="F2524" s="4"/>
      <c r="G2524" s="4"/>
      <c r="H2524" s="11"/>
      <c r="I2524" s="18"/>
    </row>
    <row r="2525" spans="1:9" x14ac:dyDescent="0.3">
      <c r="A2525" s="4"/>
      <c r="B2525" s="19"/>
      <c r="C2525" s="4"/>
      <c r="D2525" s="4"/>
      <c r="E2525" s="4"/>
      <c r="F2525" s="4"/>
      <c r="G2525" s="4"/>
      <c r="H2525" s="11"/>
      <c r="I2525" s="18"/>
    </row>
    <row r="2526" spans="1:9" x14ac:dyDescent="0.3">
      <c r="A2526" s="4"/>
      <c r="B2526" s="19"/>
      <c r="C2526" s="4"/>
      <c r="D2526" s="4"/>
      <c r="E2526" s="4"/>
      <c r="F2526" s="4"/>
      <c r="G2526" s="4"/>
      <c r="H2526" s="11"/>
      <c r="I2526" s="18"/>
    </row>
    <row r="2527" spans="1:9" x14ac:dyDescent="0.3">
      <c r="A2527" s="4"/>
      <c r="B2527" s="19"/>
      <c r="C2527" s="4"/>
      <c r="D2527" s="4"/>
      <c r="E2527" s="4"/>
      <c r="F2527" s="4"/>
      <c r="G2527" s="4"/>
      <c r="H2527" s="11"/>
      <c r="I2527" s="18"/>
    </row>
    <row r="2528" spans="1:9" x14ac:dyDescent="0.3">
      <c r="A2528" s="4"/>
      <c r="B2528" s="19"/>
      <c r="C2528" s="4"/>
      <c r="D2528" s="4"/>
      <c r="E2528" s="4"/>
      <c r="F2528" s="4"/>
      <c r="G2528" s="4"/>
      <c r="H2528" s="11"/>
      <c r="I2528" s="18"/>
    </row>
    <row r="2529" spans="1:9" x14ac:dyDescent="0.3">
      <c r="A2529" s="4"/>
      <c r="B2529" s="19"/>
      <c r="C2529" s="4"/>
      <c r="D2529" s="4"/>
      <c r="E2529" s="4"/>
      <c r="F2529" s="4"/>
      <c r="G2529" s="4"/>
      <c r="H2529" s="11"/>
      <c r="I2529" s="18"/>
    </row>
    <row r="2530" spans="1:9" x14ac:dyDescent="0.3">
      <c r="A2530" s="4"/>
      <c r="B2530" s="19"/>
      <c r="C2530" s="4"/>
      <c r="D2530" s="4"/>
      <c r="E2530" s="4"/>
      <c r="F2530" s="4"/>
      <c r="G2530" s="4"/>
      <c r="H2530" s="11"/>
      <c r="I2530" s="18"/>
    </row>
    <row r="2531" spans="1:9" x14ac:dyDescent="0.3">
      <c r="A2531" s="4"/>
      <c r="B2531" s="19"/>
      <c r="C2531" s="4"/>
      <c r="D2531" s="4"/>
      <c r="E2531" s="4"/>
      <c r="F2531" s="4"/>
      <c r="G2531" s="4"/>
      <c r="H2531" s="11"/>
      <c r="I2531" s="18"/>
    </row>
    <row r="2532" spans="1:9" x14ac:dyDescent="0.3">
      <c r="A2532" s="4"/>
      <c r="B2532" s="19"/>
      <c r="C2532" s="4"/>
      <c r="D2532" s="4"/>
      <c r="E2532" s="4"/>
      <c r="F2532" s="4"/>
      <c r="G2532" s="4"/>
      <c r="H2532" s="11"/>
      <c r="I2532" s="18"/>
    </row>
    <row r="2533" spans="1:9" x14ac:dyDescent="0.3">
      <c r="A2533" s="4"/>
      <c r="B2533" s="19"/>
      <c r="C2533" s="4"/>
      <c r="D2533" s="4"/>
      <c r="E2533" s="4"/>
      <c r="F2533" s="4"/>
      <c r="G2533" s="4"/>
      <c r="H2533" s="11"/>
      <c r="I2533" s="18"/>
    </row>
    <row r="2534" spans="1:9" x14ac:dyDescent="0.3">
      <c r="A2534" s="4"/>
      <c r="B2534" s="19"/>
      <c r="C2534" s="4"/>
      <c r="D2534" s="4"/>
      <c r="E2534" s="4"/>
      <c r="F2534" s="4"/>
      <c r="G2534" s="4"/>
      <c r="H2534" s="11"/>
      <c r="I2534" s="18"/>
    </row>
    <row r="2535" spans="1:9" x14ac:dyDescent="0.3">
      <c r="A2535" s="4"/>
      <c r="B2535" s="19"/>
      <c r="C2535" s="4"/>
      <c r="D2535" s="4"/>
      <c r="E2535" s="4"/>
      <c r="F2535" s="4"/>
      <c r="G2535" s="4"/>
      <c r="H2535" s="11"/>
      <c r="I2535" s="18"/>
    </row>
    <row r="2536" spans="1:9" x14ac:dyDescent="0.3">
      <c r="A2536" s="4"/>
      <c r="B2536" s="19"/>
      <c r="C2536" s="4"/>
      <c r="D2536" s="4"/>
      <c r="E2536" s="4"/>
      <c r="F2536" s="4"/>
      <c r="G2536" s="4"/>
      <c r="H2536" s="11"/>
      <c r="I2536" s="18"/>
    </row>
    <row r="2537" spans="1:9" x14ac:dyDescent="0.3">
      <c r="A2537" s="4"/>
      <c r="B2537" s="19"/>
      <c r="C2537" s="4"/>
      <c r="D2537" s="4"/>
      <c r="E2537" s="4"/>
      <c r="F2537" s="4"/>
      <c r="G2537" s="4"/>
      <c r="H2537" s="11"/>
      <c r="I2537" s="18"/>
    </row>
    <row r="2538" spans="1:9" x14ac:dyDescent="0.3">
      <c r="A2538" s="4"/>
      <c r="B2538" s="19"/>
      <c r="C2538" s="4"/>
      <c r="D2538" s="4"/>
      <c r="E2538" s="4"/>
      <c r="F2538" s="4"/>
      <c r="G2538" s="4"/>
      <c r="H2538" s="11"/>
      <c r="I2538" s="18"/>
    </row>
    <row r="2539" spans="1:9" x14ac:dyDescent="0.3">
      <c r="A2539" s="4"/>
      <c r="B2539" s="19"/>
      <c r="C2539" s="4"/>
      <c r="D2539" s="4"/>
      <c r="E2539" s="4"/>
      <c r="F2539" s="4"/>
      <c r="G2539" s="4"/>
      <c r="H2539" s="11"/>
      <c r="I2539" s="18"/>
    </row>
    <row r="2540" spans="1:9" x14ac:dyDescent="0.3">
      <c r="A2540" s="4"/>
      <c r="B2540" s="19"/>
      <c r="C2540" s="4"/>
      <c r="D2540" s="4"/>
      <c r="E2540" s="4"/>
      <c r="F2540" s="4"/>
      <c r="G2540" s="4"/>
      <c r="H2540" s="11"/>
      <c r="I2540" s="18"/>
    </row>
    <row r="2541" spans="1:9" x14ac:dyDescent="0.3">
      <c r="A2541" s="4"/>
      <c r="B2541" s="19"/>
      <c r="C2541" s="4"/>
      <c r="D2541" s="4"/>
      <c r="E2541" s="4"/>
      <c r="F2541" s="4"/>
      <c r="G2541" s="4"/>
      <c r="H2541" s="11"/>
      <c r="I2541" s="18"/>
    </row>
    <row r="2542" spans="1:9" x14ac:dyDescent="0.3">
      <c r="A2542" s="4"/>
      <c r="B2542" s="19"/>
      <c r="C2542" s="4"/>
      <c r="D2542" s="4"/>
      <c r="E2542" s="4"/>
      <c r="F2542" s="4"/>
      <c r="G2542" s="4"/>
      <c r="H2542" s="11"/>
      <c r="I2542" s="18"/>
    </row>
    <row r="2543" spans="1:9" x14ac:dyDescent="0.3">
      <c r="A2543" s="4"/>
      <c r="B2543" s="19"/>
      <c r="C2543" s="4"/>
      <c r="D2543" s="4"/>
      <c r="E2543" s="4"/>
      <c r="F2543" s="4"/>
      <c r="G2543" s="4"/>
      <c r="H2543" s="11"/>
      <c r="I2543" s="18"/>
    </row>
    <row r="2544" spans="1:9" x14ac:dyDescent="0.3">
      <c r="A2544" s="4"/>
      <c r="B2544" s="19"/>
      <c r="C2544" s="4"/>
      <c r="D2544" s="4"/>
      <c r="E2544" s="4"/>
      <c r="F2544" s="4"/>
      <c r="G2544" s="4"/>
      <c r="H2544" s="11"/>
      <c r="I2544" s="18"/>
    </row>
    <row r="2545" spans="1:9" x14ac:dyDescent="0.3">
      <c r="A2545" s="4"/>
      <c r="B2545" s="19"/>
      <c r="C2545" s="4"/>
      <c r="D2545" s="4"/>
      <c r="E2545" s="4"/>
      <c r="F2545" s="4"/>
      <c r="G2545" s="4"/>
      <c r="H2545" s="11"/>
      <c r="I2545" s="18"/>
    </row>
    <row r="2546" spans="1:9" x14ac:dyDescent="0.3">
      <c r="A2546" s="4"/>
      <c r="B2546" s="19"/>
      <c r="C2546" s="4"/>
      <c r="D2546" s="4"/>
      <c r="E2546" s="4"/>
      <c r="F2546" s="4"/>
      <c r="G2546" s="4"/>
      <c r="H2546" s="11"/>
      <c r="I2546" s="18"/>
    </row>
    <row r="2547" spans="1:9" x14ac:dyDescent="0.3">
      <c r="A2547" s="4"/>
      <c r="B2547" s="19"/>
      <c r="C2547" s="4"/>
      <c r="D2547" s="4"/>
      <c r="E2547" s="4"/>
      <c r="F2547" s="4"/>
      <c r="G2547" s="4"/>
      <c r="H2547" s="11"/>
      <c r="I2547" s="18"/>
    </row>
    <row r="2548" spans="1:9" x14ac:dyDescent="0.3">
      <c r="A2548" s="4"/>
      <c r="B2548" s="19"/>
      <c r="C2548" s="4"/>
      <c r="D2548" s="4"/>
      <c r="E2548" s="4"/>
      <c r="F2548" s="4"/>
      <c r="G2548" s="4"/>
      <c r="H2548" s="11"/>
      <c r="I2548" s="18"/>
    </row>
    <row r="2549" spans="1:9" x14ac:dyDescent="0.3">
      <c r="A2549" s="4"/>
      <c r="B2549" s="19"/>
      <c r="C2549" s="4"/>
      <c r="D2549" s="4"/>
      <c r="E2549" s="4"/>
      <c r="F2549" s="4"/>
      <c r="G2549" s="4"/>
      <c r="H2549" s="11"/>
      <c r="I2549" s="18"/>
    </row>
    <row r="2550" spans="1:9" x14ac:dyDescent="0.3">
      <c r="A2550" s="4"/>
      <c r="B2550" s="19"/>
      <c r="C2550" s="4"/>
      <c r="D2550" s="4"/>
      <c r="E2550" s="4"/>
      <c r="F2550" s="4"/>
      <c r="G2550" s="4"/>
      <c r="H2550" s="11"/>
      <c r="I2550" s="18"/>
    </row>
    <row r="2551" spans="1:9" x14ac:dyDescent="0.3">
      <c r="A2551" s="4"/>
      <c r="B2551" s="19"/>
      <c r="C2551" s="4"/>
      <c r="D2551" s="4"/>
      <c r="E2551" s="4"/>
      <c r="F2551" s="4"/>
      <c r="G2551" s="4"/>
      <c r="H2551" s="11"/>
      <c r="I2551" s="18"/>
    </row>
    <row r="2552" spans="1:9" x14ac:dyDescent="0.3">
      <c r="A2552" s="4"/>
      <c r="B2552" s="19"/>
      <c r="C2552" s="4"/>
      <c r="D2552" s="4"/>
      <c r="E2552" s="4"/>
      <c r="F2552" s="4"/>
      <c r="G2552" s="4"/>
      <c r="H2552" s="11"/>
      <c r="I2552" s="18"/>
    </row>
    <row r="2553" spans="1:9" x14ac:dyDescent="0.3">
      <c r="A2553" s="4"/>
      <c r="B2553" s="19"/>
      <c r="C2553" s="4"/>
      <c r="D2553" s="4"/>
      <c r="E2553" s="4"/>
      <c r="F2553" s="4"/>
      <c r="G2553" s="4"/>
      <c r="H2553" s="11"/>
      <c r="I2553" s="18"/>
    </row>
    <row r="2554" spans="1:9" x14ac:dyDescent="0.3">
      <c r="A2554" s="4"/>
      <c r="B2554" s="19"/>
      <c r="C2554" s="4"/>
      <c r="D2554" s="4"/>
      <c r="E2554" s="4"/>
      <c r="F2554" s="4"/>
      <c r="G2554" s="4"/>
      <c r="H2554" s="11"/>
      <c r="I2554" s="18"/>
    </row>
    <row r="2555" spans="1:9" x14ac:dyDescent="0.3">
      <c r="A2555" s="4"/>
      <c r="B2555" s="19"/>
      <c r="C2555" s="4"/>
      <c r="D2555" s="4"/>
      <c r="E2555" s="4"/>
      <c r="F2555" s="4"/>
      <c r="G2555" s="4"/>
      <c r="H2555" s="11"/>
      <c r="I2555" s="18"/>
    </row>
    <row r="2556" spans="1:9" x14ac:dyDescent="0.3">
      <c r="A2556" s="4"/>
      <c r="B2556" s="19"/>
      <c r="C2556" s="4"/>
      <c r="D2556" s="4"/>
      <c r="E2556" s="4"/>
      <c r="F2556" s="4"/>
      <c r="G2556" s="4"/>
      <c r="H2556" s="11"/>
      <c r="I2556" s="18"/>
    </row>
    <row r="2557" spans="1:9" x14ac:dyDescent="0.3">
      <c r="A2557" s="4"/>
      <c r="B2557" s="19"/>
      <c r="C2557" s="4"/>
      <c r="D2557" s="4"/>
      <c r="E2557" s="4"/>
      <c r="F2557" s="4"/>
      <c r="G2557" s="4"/>
      <c r="H2557" s="11"/>
      <c r="I2557" s="18"/>
    </row>
    <row r="2558" spans="1:9" x14ac:dyDescent="0.3">
      <c r="A2558" s="4"/>
      <c r="B2558" s="19"/>
      <c r="C2558" s="4"/>
      <c r="D2558" s="4"/>
      <c r="E2558" s="4"/>
      <c r="F2558" s="4"/>
      <c r="G2558" s="4"/>
      <c r="H2558" s="11"/>
      <c r="I2558" s="18"/>
    </row>
    <row r="2559" spans="1:9" x14ac:dyDescent="0.3">
      <c r="A2559" s="4"/>
      <c r="B2559" s="19"/>
      <c r="C2559" s="4"/>
      <c r="D2559" s="4"/>
      <c r="E2559" s="4"/>
      <c r="F2559" s="4"/>
      <c r="G2559" s="4"/>
      <c r="H2559" s="11"/>
      <c r="I2559" s="18"/>
    </row>
    <row r="2560" spans="1:9" x14ac:dyDescent="0.3">
      <c r="A2560" s="4"/>
      <c r="B2560" s="19"/>
      <c r="C2560" s="4"/>
      <c r="D2560" s="4"/>
      <c r="E2560" s="4"/>
      <c r="F2560" s="4"/>
      <c r="G2560" s="4"/>
      <c r="H2560" s="11"/>
      <c r="I2560" s="18"/>
    </row>
    <row r="2561" spans="1:9" x14ac:dyDescent="0.3">
      <c r="A2561" s="4"/>
      <c r="B2561" s="19"/>
      <c r="C2561" s="4"/>
      <c r="D2561" s="4"/>
      <c r="E2561" s="4"/>
      <c r="F2561" s="4"/>
      <c r="G2561" s="4"/>
      <c r="H2561" s="11"/>
      <c r="I2561" s="18"/>
    </row>
    <row r="2562" spans="1:9" x14ac:dyDescent="0.3">
      <c r="A2562" s="4"/>
      <c r="B2562" s="19"/>
      <c r="C2562" s="4"/>
      <c r="D2562" s="4"/>
      <c r="E2562" s="4"/>
      <c r="F2562" s="4"/>
      <c r="G2562" s="4"/>
      <c r="H2562" s="11"/>
      <c r="I2562" s="18"/>
    </row>
    <row r="2563" spans="1:9" x14ac:dyDescent="0.3">
      <c r="A2563" s="4"/>
      <c r="B2563" s="19"/>
      <c r="C2563" s="4"/>
      <c r="D2563" s="4"/>
      <c r="E2563" s="4"/>
      <c r="F2563" s="4"/>
      <c r="G2563" s="4"/>
      <c r="H2563" s="11"/>
      <c r="I2563" s="18"/>
    </row>
    <row r="2564" spans="1:9" x14ac:dyDescent="0.3">
      <c r="A2564" s="4"/>
      <c r="B2564" s="19"/>
      <c r="C2564" s="4"/>
      <c r="D2564" s="4"/>
      <c r="E2564" s="4"/>
      <c r="F2564" s="4"/>
      <c r="G2564" s="4"/>
      <c r="H2564" s="11"/>
      <c r="I2564" s="18"/>
    </row>
    <row r="2565" spans="1:9" x14ac:dyDescent="0.3">
      <c r="A2565" s="4"/>
      <c r="B2565" s="19"/>
      <c r="C2565" s="4"/>
      <c r="D2565" s="4"/>
      <c r="E2565" s="4"/>
      <c r="F2565" s="4"/>
      <c r="G2565" s="4"/>
      <c r="H2565" s="11"/>
      <c r="I2565" s="18"/>
    </row>
    <row r="2566" spans="1:9" x14ac:dyDescent="0.3">
      <c r="A2566" s="4"/>
      <c r="B2566" s="19"/>
      <c r="C2566" s="4"/>
      <c r="D2566" s="4"/>
      <c r="E2566" s="4"/>
      <c r="F2566" s="4"/>
      <c r="G2566" s="4"/>
      <c r="H2566" s="11"/>
      <c r="I2566" s="18"/>
    </row>
    <row r="2567" spans="1:9" x14ac:dyDescent="0.3">
      <c r="A2567" s="4"/>
      <c r="B2567" s="19"/>
      <c r="C2567" s="4"/>
      <c r="D2567" s="4"/>
      <c r="E2567" s="4"/>
      <c r="F2567" s="4"/>
      <c r="G2567" s="4"/>
      <c r="H2567" s="11"/>
      <c r="I2567" s="18"/>
    </row>
    <row r="2568" spans="1:9" x14ac:dyDescent="0.3">
      <c r="A2568" s="4"/>
      <c r="B2568" s="19"/>
      <c r="C2568" s="4"/>
      <c r="D2568" s="4"/>
      <c r="E2568" s="4"/>
      <c r="F2568" s="4"/>
      <c r="G2568" s="4"/>
      <c r="H2568" s="11"/>
      <c r="I2568" s="18"/>
    </row>
    <row r="2569" spans="1:9" x14ac:dyDescent="0.3">
      <c r="A2569" s="4"/>
      <c r="B2569" s="19"/>
      <c r="C2569" s="4"/>
      <c r="D2569" s="4"/>
      <c r="E2569" s="4"/>
      <c r="F2569" s="4"/>
      <c r="G2569" s="4"/>
      <c r="H2569" s="11"/>
      <c r="I2569" s="18"/>
    </row>
    <row r="2570" spans="1:9" x14ac:dyDescent="0.3">
      <c r="A2570" s="4"/>
      <c r="B2570" s="19"/>
      <c r="C2570" s="4"/>
      <c r="D2570" s="4"/>
      <c r="E2570" s="4"/>
      <c r="F2570" s="4"/>
      <c r="G2570" s="4"/>
      <c r="H2570" s="11"/>
      <c r="I2570" s="18"/>
    </row>
    <row r="2571" spans="1:9" x14ac:dyDescent="0.3">
      <c r="A2571" s="4"/>
      <c r="B2571" s="19"/>
      <c r="C2571" s="4"/>
      <c r="D2571" s="4"/>
      <c r="E2571" s="4"/>
      <c r="F2571" s="4"/>
      <c r="G2571" s="4"/>
      <c r="H2571" s="11"/>
      <c r="I2571" s="18"/>
    </row>
    <row r="2572" spans="1:9" x14ac:dyDescent="0.3">
      <c r="A2572" s="4"/>
      <c r="B2572" s="19"/>
      <c r="C2572" s="4"/>
      <c r="D2572" s="4"/>
      <c r="E2572" s="4"/>
      <c r="F2572" s="4"/>
      <c r="G2572" s="4"/>
      <c r="H2572" s="11"/>
      <c r="I2572" s="18"/>
    </row>
    <row r="2573" spans="1:9" x14ac:dyDescent="0.3">
      <c r="A2573" s="4"/>
      <c r="B2573" s="19"/>
      <c r="C2573" s="4"/>
      <c r="D2573" s="4"/>
      <c r="E2573" s="4"/>
      <c r="F2573" s="4"/>
      <c r="G2573" s="4"/>
      <c r="H2573" s="11"/>
      <c r="I2573" s="18"/>
    </row>
    <row r="2574" spans="1:9" x14ac:dyDescent="0.3">
      <c r="A2574" s="4"/>
      <c r="B2574" s="19"/>
      <c r="C2574" s="4"/>
      <c r="D2574" s="4"/>
      <c r="E2574" s="4"/>
      <c r="F2574" s="4"/>
      <c r="G2574" s="4"/>
      <c r="H2574" s="11"/>
      <c r="I2574" s="18"/>
    </row>
    <row r="2575" spans="1:9" x14ac:dyDescent="0.3">
      <c r="A2575" s="4"/>
      <c r="B2575" s="19"/>
      <c r="C2575" s="4"/>
      <c r="D2575" s="4"/>
      <c r="E2575" s="4"/>
      <c r="F2575" s="4"/>
      <c r="G2575" s="4"/>
      <c r="H2575" s="11"/>
      <c r="I2575" s="18"/>
    </row>
    <row r="2576" spans="1:9" x14ac:dyDescent="0.3">
      <c r="A2576" s="4"/>
      <c r="B2576" s="19"/>
      <c r="C2576" s="4"/>
      <c r="D2576" s="4"/>
      <c r="E2576" s="4"/>
      <c r="F2576" s="4"/>
      <c r="G2576" s="4"/>
      <c r="H2576" s="11"/>
      <c r="I2576" s="18"/>
    </row>
    <row r="2577" spans="1:9" x14ac:dyDescent="0.3">
      <c r="A2577" s="4"/>
      <c r="B2577" s="19"/>
      <c r="C2577" s="4"/>
      <c r="D2577" s="4"/>
      <c r="E2577" s="4"/>
      <c r="F2577" s="4"/>
      <c r="G2577" s="4"/>
      <c r="H2577" s="11"/>
      <c r="I2577" s="18"/>
    </row>
    <row r="2578" spans="1:9" x14ac:dyDescent="0.3">
      <c r="A2578" s="4"/>
      <c r="B2578" s="19"/>
      <c r="C2578" s="4"/>
      <c r="D2578" s="4"/>
      <c r="E2578" s="4"/>
      <c r="F2578" s="4"/>
      <c r="G2578" s="4"/>
      <c r="H2578" s="11"/>
      <c r="I2578" s="18"/>
    </row>
    <row r="2579" spans="1:9" x14ac:dyDescent="0.3">
      <c r="A2579" s="4"/>
      <c r="B2579" s="19"/>
      <c r="C2579" s="4"/>
      <c r="D2579" s="4"/>
      <c r="E2579" s="4"/>
      <c r="F2579" s="4"/>
      <c r="G2579" s="4"/>
      <c r="H2579" s="11"/>
      <c r="I2579" s="18"/>
    </row>
    <row r="2580" spans="1:9" x14ac:dyDescent="0.3">
      <c r="A2580" s="4"/>
      <c r="B2580" s="19"/>
      <c r="C2580" s="4"/>
      <c r="D2580" s="4"/>
      <c r="E2580" s="4"/>
      <c r="F2580" s="4"/>
      <c r="G2580" s="4"/>
      <c r="H2580" s="11"/>
      <c r="I2580" s="18"/>
    </row>
    <row r="2581" spans="1:9" x14ac:dyDescent="0.3">
      <c r="A2581" s="4"/>
      <c r="B2581" s="19"/>
      <c r="C2581" s="4"/>
      <c r="D2581" s="4"/>
      <c r="E2581" s="4"/>
      <c r="F2581" s="4"/>
      <c r="G2581" s="4"/>
      <c r="H2581" s="11"/>
      <c r="I2581" s="18"/>
    </row>
    <row r="2582" spans="1:9" x14ac:dyDescent="0.3">
      <c r="A2582" s="4"/>
      <c r="B2582" s="19"/>
      <c r="C2582" s="4"/>
      <c r="D2582" s="4"/>
      <c r="E2582" s="4"/>
      <c r="F2582" s="4"/>
      <c r="G2582" s="4"/>
      <c r="H2582" s="11"/>
      <c r="I2582" s="18"/>
    </row>
    <row r="2583" spans="1:9" x14ac:dyDescent="0.3">
      <c r="A2583" s="4"/>
      <c r="B2583" s="19"/>
      <c r="C2583" s="4"/>
      <c r="D2583" s="4"/>
      <c r="E2583" s="4"/>
      <c r="F2583" s="4"/>
      <c r="G2583" s="4"/>
      <c r="H2583" s="11"/>
      <c r="I2583" s="18"/>
    </row>
    <row r="2584" spans="1:9" x14ac:dyDescent="0.3">
      <c r="A2584" s="4"/>
      <c r="B2584" s="19"/>
      <c r="C2584" s="4"/>
      <c r="D2584" s="4"/>
      <c r="E2584" s="4"/>
      <c r="F2584" s="4"/>
      <c r="G2584" s="4"/>
      <c r="H2584" s="11"/>
      <c r="I2584" s="18"/>
    </row>
    <row r="2585" spans="1:9" x14ac:dyDescent="0.3">
      <c r="A2585" s="4"/>
      <c r="B2585" s="19"/>
      <c r="C2585" s="4"/>
      <c r="D2585" s="4"/>
      <c r="E2585" s="4"/>
      <c r="F2585" s="4"/>
      <c r="G2585" s="4"/>
      <c r="H2585" s="11"/>
      <c r="I2585" s="18"/>
    </row>
    <row r="2586" spans="1:9" x14ac:dyDescent="0.3">
      <c r="A2586" s="4"/>
      <c r="B2586" s="19"/>
      <c r="C2586" s="4"/>
      <c r="D2586" s="4"/>
      <c r="E2586" s="4"/>
      <c r="F2586" s="4"/>
      <c r="G2586" s="4"/>
      <c r="H2586" s="11"/>
      <c r="I2586" s="18"/>
    </row>
    <row r="2587" spans="1:9" x14ac:dyDescent="0.3">
      <c r="A2587" s="4"/>
      <c r="B2587" s="19"/>
      <c r="C2587" s="4"/>
      <c r="D2587" s="4"/>
      <c r="E2587" s="4"/>
      <c r="F2587" s="4"/>
      <c r="G2587" s="4"/>
      <c r="H2587" s="11"/>
      <c r="I2587" s="18"/>
    </row>
    <row r="2588" spans="1:9" x14ac:dyDescent="0.3">
      <c r="A2588" s="4"/>
      <c r="B2588" s="19"/>
      <c r="C2588" s="4"/>
      <c r="D2588" s="4"/>
      <c r="E2588" s="4"/>
      <c r="F2588" s="4"/>
      <c r="G2588" s="4"/>
      <c r="H2588" s="11"/>
      <c r="I2588" s="18"/>
    </row>
    <row r="2589" spans="1:9" x14ac:dyDescent="0.3">
      <c r="A2589" s="4"/>
      <c r="B2589" s="19"/>
      <c r="C2589" s="4"/>
      <c r="D2589" s="4"/>
      <c r="E2589" s="4"/>
      <c r="F2589" s="4"/>
      <c r="G2589" s="4"/>
      <c r="H2589" s="11"/>
      <c r="I2589" s="18"/>
    </row>
    <row r="2590" spans="1:9" x14ac:dyDescent="0.3">
      <c r="A2590" s="4"/>
      <c r="B2590" s="19"/>
      <c r="C2590" s="4"/>
      <c r="D2590" s="4"/>
      <c r="E2590" s="4"/>
      <c r="F2590" s="4"/>
      <c r="G2590" s="4"/>
      <c r="H2590" s="11"/>
      <c r="I2590" s="18"/>
    </row>
    <row r="2591" spans="1:9" x14ac:dyDescent="0.3">
      <c r="A2591" s="4"/>
      <c r="B2591" s="19"/>
      <c r="C2591" s="4"/>
      <c r="D2591" s="4"/>
      <c r="E2591" s="4"/>
      <c r="F2591" s="4"/>
      <c r="G2591" s="4"/>
      <c r="H2591" s="11"/>
      <c r="I2591" s="18"/>
    </row>
    <row r="2592" spans="1:9" x14ac:dyDescent="0.3">
      <c r="A2592" s="4"/>
      <c r="B2592" s="19"/>
      <c r="C2592" s="4"/>
      <c r="D2592" s="4"/>
      <c r="E2592" s="4"/>
      <c r="F2592" s="4"/>
      <c r="G2592" s="4"/>
      <c r="H2592" s="11"/>
      <c r="I2592" s="18"/>
    </row>
    <row r="2593" spans="1:9" x14ac:dyDescent="0.3">
      <c r="A2593" s="4"/>
      <c r="B2593" s="19"/>
      <c r="C2593" s="4"/>
      <c r="D2593" s="4"/>
      <c r="E2593" s="4"/>
      <c r="F2593" s="4"/>
      <c r="G2593" s="4"/>
      <c r="H2593" s="11"/>
      <c r="I2593" s="18"/>
    </row>
    <row r="2594" spans="1:9" x14ac:dyDescent="0.3">
      <c r="A2594" s="4"/>
      <c r="B2594" s="19"/>
      <c r="C2594" s="4"/>
      <c r="D2594" s="4"/>
      <c r="E2594" s="4"/>
      <c r="F2594" s="4"/>
      <c r="G2594" s="4"/>
      <c r="H2594" s="11"/>
      <c r="I2594" s="18"/>
    </row>
    <row r="2595" spans="1:9" x14ac:dyDescent="0.3">
      <c r="A2595" s="4"/>
      <c r="B2595" s="19"/>
      <c r="C2595" s="4"/>
      <c r="D2595" s="4"/>
      <c r="E2595" s="4"/>
      <c r="F2595" s="4"/>
      <c r="G2595" s="4"/>
      <c r="H2595" s="11"/>
      <c r="I2595" s="18"/>
    </row>
    <row r="2596" spans="1:9" x14ac:dyDescent="0.3">
      <c r="A2596" s="4"/>
      <c r="B2596" s="19"/>
      <c r="C2596" s="4"/>
      <c r="D2596" s="4"/>
      <c r="E2596" s="4"/>
      <c r="F2596" s="4"/>
      <c r="G2596" s="4"/>
      <c r="H2596" s="11"/>
      <c r="I2596" s="18"/>
    </row>
    <row r="2597" spans="1:9" x14ac:dyDescent="0.3">
      <c r="A2597" s="4"/>
      <c r="B2597" s="19"/>
      <c r="C2597" s="4"/>
      <c r="D2597" s="4"/>
      <c r="E2597" s="4"/>
      <c r="F2597" s="4"/>
      <c r="G2597" s="4"/>
      <c r="H2597" s="11"/>
      <c r="I2597" s="18"/>
    </row>
    <row r="2598" spans="1:9" x14ac:dyDescent="0.3">
      <c r="A2598" s="4"/>
      <c r="B2598" s="19"/>
      <c r="C2598" s="4"/>
      <c r="D2598" s="4"/>
      <c r="E2598" s="4"/>
      <c r="F2598" s="4"/>
      <c r="G2598" s="4"/>
      <c r="H2598" s="11"/>
      <c r="I2598" s="18"/>
    </row>
    <row r="2599" spans="1:9" x14ac:dyDescent="0.3">
      <c r="A2599" s="4"/>
      <c r="B2599" s="19"/>
      <c r="C2599" s="4"/>
      <c r="D2599" s="4"/>
      <c r="E2599" s="4"/>
      <c r="F2599" s="4"/>
      <c r="G2599" s="4"/>
      <c r="H2599" s="11"/>
      <c r="I2599" s="18"/>
    </row>
    <row r="2600" spans="1:9" x14ac:dyDescent="0.3">
      <c r="A2600" s="4"/>
      <c r="B2600" s="19"/>
      <c r="C2600" s="4"/>
      <c r="D2600" s="4"/>
      <c r="E2600" s="4"/>
      <c r="F2600" s="4"/>
      <c r="G2600" s="4"/>
      <c r="H2600" s="11"/>
      <c r="I2600" s="18"/>
    </row>
    <row r="2601" spans="1:9" x14ac:dyDescent="0.3">
      <c r="A2601" s="4"/>
      <c r="B2601" s="19"/>
      <c r="C2601" s="4"/>
      <c r="D2601" s="4"/>
      <c r="E2601" s="4"/>
      <c r="F2601" s="4"/>
      <c r="G2601" s="4"/>
      <c r="H2601" s="11"/>
      <c r="I2601" s="18"/>
    </row>
    <row r="2602" spans="1:9" x14ac:dyDescent="0.3">
      <c r="A2602" s="4"/>
      <c r="B2602" s="19"/>
      <c r="C2602" s="4"/>
      <c r="D2602" s="4"/>
      <c r="E2602" s="4"/>
      <c r="F2602" s="4"/>
      <c r="G2602" s="4"/>
      <c r="H2602" s="11"/>
      <c r="I2602" s="18"/>
    </row>
    <row r="2603" spans="1:9" x14ac:dyDescent="0.3">
      <c r="A2603" s="4"/>
      <c r="B2603" s="19"/>
      <c r="C2603" s="4"/>
      <c r="D2603" s="4"/>
      <c r="E2603" s="4"/>
      <c r="F2603" s="4"/>
      <c r="G2603" s="4"/>
      <c r="H2603" s="11"/>
      <c r="I2603" s="18"/>
    </row>
    <row r="2604" spans="1:9" x14ac:dyDescent="0.3">
      <c r="A2604" s="4"/>
      <c r="B2604" s="19"/>
      <c r="C2604" s="4"/>
      <c r="D2604" s="4"/>
      <c r="E2604" s="4"/>
      <c r="F2604" s="4"/>
      <c r="G2604" s="4"/>
      <c r="H2604" s="11"/>
      <c r="I2604" s="18"/>
    </row>
    <row r="2605" spans="1:9" x14ac:dyDescent="0.3">
      <c r="A2605" s="4"/>
      <c r="B2605" s="19"/>
      <c r="C2605" s="4"/>
      <c r="D2605" s="4"/>
      <c r="E2605" s="4"/>
      <c r="F2605" s="4"/>
      <c r="G2605" s="4"/>
      <c r="H2605" s="11"/>
      <c r="I2605" s="18"/>
    </row>
    <row r="2606" spans="1:9" x14ac:dyDescent="0.3">
      <c r="A2606" s="4"/>
      <c r="B2606" s="19"/>
      <c r="C2606" s="4"/>
      <c r="D2606" s="4"/>
      <c r="E2606" s="4"/>
      <c r="F2606" s="4"/>
      <c r="G2606" s="4"/>
      <c r="H2606" s="11"/>
      <c r="I2606" s="18"/>
    </row>
    <row r="2607" spans="1:9" x14ac:dyDescent="0.3">
      <c r="A2607" s="4"/>
      <c r="B2607" s="19"/>
      <c r="C2607" s="4"/>
      <c r="D2607" s="4"/>
      <c r="E2607" s="4"/>
      <c r="F2607" s="4"/>
      <c r="G2607" s="4"/>
      <c r="H2607" s="11"/>
      <c r="I2607" s="18"/>
    </row>
    <row r="2608" spans="1:9" x14ac:dyDescent="0.3">
      <c r="A2608" s="4"/>
      <c r="B2608" s="19"/>
      <c r="C2608" s="4"/>
      <c r="D2608" s="4"/>
      <c r="E2608" s="4"/>
      <c r="F2608" s="4"/>
      <c r="G2608" s="4"/>
      <c r="H2608" s="11"/>
      <c r="I2608" s="18"/>
    </row>
    <row r="2609" spans="1:9" x14ac:dyDescent="0.3">
      <c r="A2609" s="4"/>
      <c r="B2609" s="19"/>
      <c r="C2609" s="4"/>
      <c r="D2609" s="4"/>
      <c r="E2609" s="4"/>
      <c r="F2609" s="4"/>
      <c r="G2609" s="4"/>
      <c r="H2609" s="11"/>
      <c r="I2609" s="18"/>
    </row>
    <row r="2610" spans="1:9" x14ac:dyDescent="0.3">
      <c r="A2610" s="4"/>
      <c r="B2610" s="19"/>
      <c r="C2610" s="4"/>
      <c r="D2610" s="4"/>
      <c r="E2610" s="4"/>
      <c r="F2610" s="4"/>
      <c r="G2610" s="4"/>
      <c r="H2610" s="11"/>
      <c r="I2610" s="18"/>
    </row>
    <row r="2611" spans="1:9" x14ac:dyDescent="0.3">
      <c r="A2611" s="4"/>
      <c r="B2611" s="19"/>
      <c r="C2611" s="4"/>
      <c r="D2611" s="4"/>
      <c r="E2611" s="4"/>
      <c r="F2611" s="4"/>
      <c r="G2611" s="4"/>
      <c r="H2611" s="11"/>
      <c r="I2611" s="18"/>
    </row>
    <row r="2612" spans="1:9" x14ac:dyDescent="0.3">
      <c r="A2612" s="4"/>
      <c r="B2612" s="19"/>
      <c r="C2612" s="4"/>
      <c r="D2612" s="4"/>
      <c r="E2612" s="4"/>
      <c r="F2612" s="4"/>
      <c r="G2612" s="4"/>
      <c r="H2612" s="11"/>
      <c r="I2612" s="18"/>
    </row>
    <row r="2613" spans="1:9" x14ac:dyDescent="0.3">
      <c r="A2613" s="4"/>
      <c r="B2613" s="19"/>
      <c r="C2613" s="4"/>
      <c r="D2613" s="4"/>
      <c r="E2613" s="4"/>
      <c r="F2613" s="4"/>
      <c r="G2613" s="4"/>
      <c r="H2613" s="11"/>
      <c r="I2613" s="18"/>
    </row>
    <row r="2614" spans="1:9" x14ac:dyDescent="0.3">
      <c r="A2614" s="4"/>
      <c r="B2614" s="19"/>
      <c r="C2614" s="4"/>
      <c r="D2614" s="4"/>
      <c r="E2614" s="4"/>
      <c r="F2614" s="4"/>
      <c r="G2614" s="4"/>
      <c r="H2614" s="11"/>
      <c r="I2614" s="18"/>
    </row>
    <row r="2615" spans="1:9" x14ac:dyDescent="0.3">
      <c r="A2615" s="4"/>
      <c r="B2615" s="19"/>
      <c r="C2615" s="4"/>
      <c r="D2615" s="4"/>
      <c r="E2615" s="4"/>
      <c r="F2615" s="4"/>
      <c r="G2615" s="4"/>
      <c r="H2615" s="11"/>
      <c r="I2615" s="18"/>
    </row>
    <row r="2616" spans="1:9" x14ac:dyDescent="0.3">
      <c r="A2616" s="4"/>
      <c r="B2616" s="19"/>
      <c r="C2616" s="4"/>
      <c r="D2616" s="4"/>
      <c r="E2616" s="4"/>
      <c r="F2616" s="4"/>
      <c r="G2616" s="4"/>
      <c r="H2616" s="11"/>
      <c r="I2616" s="18"/>
    </row>
    <row r="2617" spans="1:9" x14ac:dyDescent="0.3">
      <c r="A2617" s="4"/>
      <c r="B2617" s="19"/>
      <c r="C2617" s="4"/>
      <c r="D2617" s="4"/>
      <c r="E2617" s="4"/>
      <c r="F2617" s="4"/>
      <c r="G2617" s="4"/>
      <c r="H2617" s="11"/>
      <c r="I2617" s="18"/>
    </row>
    <row r="2618" spans="1:9" x14ac:dyDescent="0.3">
      <c r="A2618" s="4"/>
      <c r="B2618" s="19"/>
      <c r="C2618" s="4"/>
      <c r="D2618" s="4"/>
      <c r="E2618" s="4"/>
      <c r="F2618" s="4"/>
      <c r="G2618" s="4"/>
      <c r="H2618" s="11"/>
      <c r="I2618" s="18"/>
    </row>
    <row r="2619" spans="1:9" x14ac:dyDescent="0.3">
      <c r="A2619" s="4"/>
      <c r="B2619" s="19"/>
      <c r="C2619" s="4"/>
      <c r="D2619" s="4"/>
      <c r="E2619" s="4"/>
      <c r="F2619" s="4"/>
      <c r="G2619" s="4"/>
      <c r="H2619" s="11"/>
      <c r="I2619" s="18"/>
    </row>
    <row r="2620" spans="1:9" x14ac:dyDescent="0.3">
      <c r="A2620" s="4"/>
      <c r="B2620" s="19"/>
      <c r="C2620" s="4"/>
      <c r="D2620" s="4"/>
      <c r="E2620" s="4"/>
      <c r="F2620" s="4"/>
      <c r="G2620" s="4"/>
      <c r="H2620" s="11"/>
      <c r="I2620" s="18"/>
    </row>
    <row r="2621" spans="1:9" x14ac:dyDescent="0.3">
      <c r="A2621" s="4"/>
      <c r="B2621" s="19"/>
      <c r="C2621" s="4"/>
      <c r="D2621" s="4"/>
      <c r="E2621" s="4"/>
      <c r="F2621" s="4"/>
      <c r="G2621" s="4"/>
      <c r="H2621" s="11"/>
      <c r="I2621" s="18"/>
    </row>
    <row r="2622" spans="1:9" x14ac:dyDescent="0.3">
      <c r="A2622" s="4"/>
      <c r="B2622" s="19"/>
      <c r="C2622" s="4"/>
      <c r="D2622" s="4"/>
      <c r="E2622" s="4"/>
      <c r="F2622" s="4"/>
      <c r="G2622" s="4"/>
      <c r="H2622" s="11"/>
      <c r="I2622" s="18"/>
    </row>
    <row r="2623" spans="1:9" x14ac:dyDescent="0.3">
      <c r="A2623" s="4"/>
      <c r="B2623" s="19"/>
      <c r="C2623" s="4"/>
      <c r="D2623" s="4"/>
      <c r="E2623" s="4"/>
      <c r="F2623" s="4"/>
      <c r="G2623" s="4"/>
      <c r="H2623" s="11"/>
      <c r="I2623" s="18"/>
    </row>
    <row r="2624" spans="1:9" x14ac:dyDescent="0.3">
      <c r="A2624" s="4"/>
      <c r="B2624" s="19"/>
      <c r="C2624" s="4"/>
      <c r="D2624" s="4"/>
      <c r="E2624" s="4"/>
      <c r="F2624" s="4"/>
      <c r="G2624" s="4"/>
      <c r="H2624" s="11"/>
      <c r="I2624" s="18"/>
    </row>
    <row r="2625" spans="1:9" x14ac:dyDescent="0.3">
      <c r="A2625" s="4"/>
      <c r="B2625" s="19"/>
      <c r="C2625" s="4"/>
      <c r="D2625" s="4"/>
      <c r="E2625" s="4"/>
      <c r="F2625" s="4"/>
      <c r="G2625" s="4"/>
      <c r="H2625" s="11"/>
      <c r="I2625" s="18"/>
    </row>
    <row r="2626" spans="1:9" x14ac:dyDescent="0.3">
      <c r="A2626" s="4"/>
      <c r="B2626" s="19"/>
      <c r="C2626" s="4"/>
      <c r="D2626" s="4"/>
      <c r="E2626" s="4"/>
      <c r="F2626" s="4"/>
      <c r="G2626" s="4"/>
      <c r="H2626" s="11"/>
      <c r="I2626" s="18"/>
    </row>
    <row r="2627" spans="1:9" x14ac:dyDescent="0.3">
      <c r="A2627" s="4"/>
      <c r="B2627" s="19"/>
      <c r="C2627" s="4"/>
      <c r="D2627" s="4"/>
      <c r="E2627" s="4"/>
      <c r="F2627" s="4"/>
      <c r="G2627" s="4"/>
      <c r="H2627" s="11"/>
      <c r="I2627" s="18"/>
    </row>
    <row r="2628" spans="1:9" x14ac:dyDescent="0.3">
      <c r="A2628" s="4"/>
      <c r="B2628" s="19"/>
      <c r="C2628" s="4"/>
      <c r="D2628" s="4"/>
      <c r="E2628" s="4"/>
      <c r="F2628" s="4"/>
      <c r="G2628" s="4"/>
      <c r="H2628" s="11"/>
      <c r="I2628" s="18"/>
    </row>
    <row r="2629" spans="1:9" x14ac:dyDescent="0.3">
      <c r="A2629" s="4"/>
      <c r="B2629" s="19"/>
      <c r="C2629" s="4"/>
      <c r="D2629" s="4"/>
      <c r="E2629" s="4"/>
      <c r="F2629" s="4"/>
      <c r="G2629" s="4"/>
      <c r="H2629" s="11"/>
      <c r="I2629" s="18"/>
    </row>
    <row r="2630" spans="1:9" x14ac:dyDescent="0.3">
      <c r="A2630" s="4"/>
      <c r="B2630" s="19"/>
      <c r="C2630" s="4"/>
      <c r="D2630" s="4"/>
      <c r="E2630" s="4"/>
      <c r="F2630" s="4"/>
      <c r="G2630" s="4"/>
      <c r="H2630" s="11"/>
      <c r="I2630" s="18"/>
    </row>
    <row r="2631" spans="1:9" x14ac:dyDescent="0.3">
      <c r="A2631" s="4"/>
      <c r="B2631" s="19"/>
      <c r="C2631" s="4"/>
      <c r="D2631" s="4"/>
      <c r="E2631" s="4"/>
      <c r="F2631" s="4"/>
      <c r="G2631" s="4"/>
      <c r="H2631" s="11"/>
      <c r="I2631" s="18"/>
    </row>
    <row r="2632" spans="1:9" x14ac:dyDescent="0.3">
      <c r="A2632" s="4"/>
      <c r="B2632" s="19"/>
      <c r="C2632" s="4"/>
      <c r="D2632" s="4"/>
      <c r="E2632" s="4"/>
      <c r="F2632" s="4"/>
      <c r="G2632" s="4"/>
      <c r="H2632" s="11"/>
      <c r="I2632" s="18"/>
    </row>
    <row r="2633" spans="1:9" x14ac:dyDescent="0.3">
      <c r="A2633" s="4"/>
      <c r="B2633" s="19"/>
      <c r="C2633" s="4"/>
      <c r="D2633" s="4"/>
      <c r="E2633" s="4"/>
      <c r="F2633" s="4"/>
      <c r="G2633" s="4"/>
      <c r="H2633" s="11"/>
      <c r="I2633" s="18"/>
    </row>
    <row r="2634" spans="1:9" x14ac:dyDescent="0.3">
      <c r="A2634" s="4"/>
      <c r="B2634" s="19"/>
      <c r="C2634" s="4"/>
      <c r="D2634" s="4"/>
      <c r="E2634" s="4"/>
      <c r="F2634" s="4"/>
      <c r="G2634" s="4"/>
      <c r="H2634" s="11"/>
      <c r="I2634" s="18"/>
    </row>
    <row r="2635" spans="1:9" x14ac:dyDescent="0.3">
      <c r="A2635" s="4"/>
      <c r="B2635" s="19"/>
      <c r="C2635" s="4"/>
      <c r="D2635" s="4"/>
      <c r="E2635" s="4"/>
      <c r="F2635" s="4"/>
      <c r="G2635" s="4"/>
      <c r="H2635" s="11"/>
      <c r="I2635" s="18"/>
    </row>
    <row r="2636" spans="1:9" x14ac:dyDescent="0.3">
      <c r="A2636" s="4"/>
      <c r="B2636" s="19"/>
      <c r="C2636" s="4"/>
      <c r="D2636" s="4"/>
      <c r="E2636" s="4"/>
      <c r="F2636" s="4"/>
      <c r="G2636" s="4"/>
      <c r="H2636" s="11"/>
      <c r="I2636" s="18"/>
    </row>
    <row r="2637" spans="1:9" x14ac:dyDescent="0.3">
      <c r="A2637" s="4"/>
      <c r="B2637" s="19"/>
      <c r="C2637" s="4"/>
      <c r="D2637" s="4"/>
      <c r="E2637" s="4"/>
      <c r="F2637" s="4"/>
      <c r="G2637" s="4"/>
      <c r="H2637" s="11"/>
      <c r="I2637" s="18"/>
    </row>
    <row r="2638" spans="1:9" x14ac:dyDescent="0.3">
      <c r="A2638" s="4"/>
      <c r="B2638" s="19"/>
      <c r="C2638" s="4"/>
      <c r="D2638" s="4"/>
      <c r="E2638" s="4"/>
      <c r="F2638" s="4"/>
      <c r="G2638" s="4"/>
      <c r="H2638" s="11"/>
      <c r="I2638" s="18"/>
    </row>
    <row r="2639" spans="1:9" x14ac:dyDescent="0.3">
      <c r="A2639" s="4"/>
      <c r="B2639" s="19"/>
      <c r="C2639" s="4"/>
      <c r="D2639" s="4"/>
      <c r="E2639" s="4"/>
      <c r="F2639" s="4"/>
      <c r="G2639" s="4"/>
      <c r="H2639" s="11"/>
      <c r="I2639" s="18"/>
    </row>
    <row r="2640" spans="1:9" x14ac:dyDescent="0.3">
      <c r="A2640" s="4"/>
      <c r="B2640" s="19"/>
      <c r="C2640" s="4"/>
      <c r="D2640" s="4"/>
      <c r="E2640" s="4"/>
      <c r="F2640" s="4"/>
      <c r="G2640" s="4"/>
      <c r="H2640" s="11"/>
      <c r="I2640" s="18"/>
    </row>
    <row r="2641" spans="1:9" x14ac:dyDescent="0.3">
      <c r="A2641" s="4"/>
      <c r="B2641" s="19"/>
      <c r="C2641" s="4"/>
      <c r="D2641" s="4"/>
      <c r="E2641" s="4"/>
      <c r="F2641" s="4"/>
      <c r="G2641" s="4"/>
      <c r="H2641" s="11"/>
      <c r="I2641" s="18"/>
    </row>
    <row r="2642" spans="1:9" x14ac:dyDescent="0.3">
      <c r="A2642" s="4"/>
      <c r="B2642" s="19"/>
      <c r="C2642" s="4"/>
      <c r="D2642" s="4"/>
      <c r="E2642" s="4"/>
      <c r="F2642" s="4"/>
      <c r="G2642" s="4"/>
      <c r="H2642" s="11"/>
      <c r="I2642" s="18"/>
    </row>
    <row r="2643" spans="1:9" x14ac:dyDescent="0.3">
      <c r="A2643" s="4"/>
      <c r="B2643" s="19"/>
      <c r="C2643" s="4"/>
      <c r="D2643" s="4"/>
      <c r="E2643" s="4"/>
      <c r="F2643" s="4"/>
      <c r="G2643" s="4"/>
      <c r="H2643" s="11"/>
      <c r="I2643" s="18"/>
    </row>
    <row r="2644" spans="1:9" x14ac:dyDescent="0.3">
      <c r="A2644" s="4"/>
      <c r="B2644" s="19"/>
      <c r="C2644" s="4"/>
      <c r="D2644" s="4"/>
      <c r="E2644" s="4"/>
      <c r="F2644" s="4"/>
      <c r="G2644" s="4"/>
      <c r="H2644" s="11"/>
      <c r="I2644" s="18"/>
    </row>
    <row r="2645" spans="1:9" x14ac:dyDescent="0.3">
      <c r="A2645" s="4"/>
      <c r="B2645" s="19"/>
      <c r="C2645" s="4"/>
      <c r="D2645" s="4"/>
      <c r="E2645" s="4"/>
      <c r="F2645" s="4"/>
      <c r="G2645" s="4"/>
      <c r="H2645" s="11"/>
      <c r="I2645" s="18"/>
    </row>
    <row r="2646" spans="1:9" x14ac:dyDescent="0.3">
      <c r="A2646" s="4"/>
      <c r="B2646" s="19"/>
      <c r="C2646" s="4"/>
      <c r="D2646" s="4"/>
      <c r="E2646" s="4"/>
      <c r="F2646" s="4"/>
      <c r="G2646" s="4"/>
      <c r="H2646" s="11"/>
      <c r="I2646" s="18"/>
    </row>
    <row r="2647" spans="1:9" x14ac:dyDescent="0.3">
      <c r="A2647" s="4"/>
      <c r="B2647" s="19"/>
      <c r="C2647" s="4"/>
      <c r="D2647" s="4"/>
      <c r="E2647" s="4"/>
      <c r="F2647" s="4"/>
      <c r="G2647" s="4"/>
      <c r="H2647" s="11"/>
      <c r="I2647" s="18"/>
    </row>
    <row r="2648" spans="1:9" x14ac:dyDescent="0.3">
      <c r="A2648" s="4"/>
      <c r="B2648" s="19"/>
      <c r="C2648" s="4"/>
      <c r="D2648" s="4"/>
      <c r="E2648" s="4"/>
      <c r="F2648" s="4"/>
      <c r="G2648" s="4"/>
      <c r="H2648" s="11"/>
      <c r="I2648" s="18"/>
    </row>
    <row r="2649" spans="1:9" x14ac:dyDescent="0.3">
      <c r="A2649" s="4"/>
      <c r="B2649" s="19"/>
      <c r="C2649" s="4"/>
      <c r="D2649" s="4"/>
      <c r="E2649" s="4"/>
      <c r="F2649" s="4"/>
      <c r="G2649" s="4"/>
      <c r="H2649" s="11"/>
      <c r="I2649" s="18"/>
    </row>
    <row r="2650" spans="1:9" x14ac:dyDescent="0.3">
      <c r="A2650" s="4"/>
      <c r="B2650" s="19"/>
      <c r="C2650" s="4"/>
      <c r="D2650" s="4"/>
      <c r="E2650" s="4"/>
      <c r="F2650" s="4"/>
      <c r="G2650" s="4"/>
      <c r="H2650" s="11"/>
      <c r="I2650" s="18"/>
    </row>
    <row r="2651" spans="1:9" x14ac:dyDescent="0.3">
      <c r="A2651" s="4"/>
      <c r="B2651" s="19"/>
      <c r="C2651" s="4"/>
      <c r="D2651" s="4"/>
      <c r="E2651" s="4"/>
      <c r="F2651" s="4"/>
      <c r="G2651" s="4"/>
      <c r="H2651" s="11"/>
      <c r="I2651" s="18"/>
    </row>
    <row r="2652" spans="1:9" x14ac:dyDescent="0.3">
      <c r="A2652" s="4"/>
      <c r="B2652" s="19"/>
      <c r="C2652" s="4"/>
      <c r="D2652" s="4"/>
      <c r="E2652" s="4"/>
      <c r="F2652" s="4"/>
      <c r="G2652" s="4"/>
      <c r="H2652" s="11"/>
      <c r="I2652" s="18"/>
    </row>
    <row r="2653" spans="1:9" x14ac:dyDescent="0.3">
      <c r="A2653" s="4"/>
      <c r="B2653" s="19"/>
      <c r="C2653" s="4"/>
      <c r="D2653" s="4"/>
      <c r="E2653" s="4"/>
      <c r="F2653" s="4"/>
      <c r="G2653" s="4"/>
      <c r="H2653" s="11"/>
      <c r="I2653" s="18"/>
    </row>
    <row r="2654" spans="1:9" x14ac:dyDescent="0.3">
      <c r="A2654" s="4"/>
      <c r="B2654" s="19"/>
      <c r="C2654" s="4"/>
      <c r="D2654" s="4"/>
      <c r="E2654" s="4"/>
      <c r="F2654" s="4"/>
      <c r="G2654" s="4"/>
      <c r="H2654" s="11"/>
      <c r="I2654" s="18"/>
    </row>
    <row r="2655" spans="1:9" x14ac:dyDescent="0.3">
      <c r="A2655" s="4"/>
      <c r="B2655" s="19"/>
      <c r="C2655" s="4"/>
      <c r="D2655" s="4"/>
      <c r="E2655" s="4"/>
      <c r="F2655" s="4"/>
      <c r="G2655" s="4"/>
      <c r="H2655" s="11"/>
      <c r="I2655" s="18"/>
    </row>
    <row r="2656" spans="1:9" x14ac:dyDescent="0.3">
      <c r="A2656" s="4"/>
      <c r="B2656" s="19"/>
      <c r="C2656" s="4"/>
      <c r="D2656" s="4"/>
      <c r="E2656" s="4"/>
      <c r="F2656" s="4"/>
      <c r="G2656" s="4"/>
      <c r="H2656" s="11"/>
      <c r="I2656" s="18"/>
    </row>
    <row r="2657" spans="1:9" x14ac:dyDescent="0.3">
      <c r="A2657" s="4"/>
      <c r="B2657" s="19"/>
      <c r="C2657" s="4"/>
      <c r="D2657" s="4"/>
      <c r="E2657" s="4"/>
      <c r="F2657" s="4"/>
      <c r="G2657" s="4"/>
      <c r="H2657" s="11"/>
      <c r="I2657" s="18"/>
    </row>
    <row r="2658" spans="1:9" x14ac:dyDescent="0.3">
      <c r="A2658" s="4"/>
      <c r="B2658" s="19"/>
      <c r="C2658" s="4"/>
      <c r="D2658" s="4"/>
      <c r="E2658" s="4"/>
      <c r="F2658" s="4"/>
      <c r="G2658" s="4"/>
      <c r="H2658" s="11"/>
      <c r="I2658" s="18"/>
    </row>
    <row r="2659" spans="1:9" x14ac:dyDescent="0.3">
      <c r="A2659" s="4"/>
      <c r="B2659" s="19"/>
      <c r="C2659" s="4"/>
      <c r="D2659" s="4"/>
      <c r="E2659" s="4"/>
      <c r="F2659" s="4"/>
      <c r="G2659" s="4"/>
      <c r="H2659" s="11"/>
      <c r="I2659" s="18"/>
    </row>
    <row r="2660" spans="1:9" x14ac:dyDescent="0.3">
      <c r="A2660" s="4"/>
      <c r="B2660" s="19"/>
      <c r="C2660" s="4"/>
      <c r="D2660" s="4"/>
      <c r="E2660" s="4"/>
      <c r="F2660" s="4"/>
      <c r="G2660" s="4"/>
      <c r="H2660" s="11"/>
      <c r="I2660" s="18"/>
    </row>
    <row r="2661" spans="1:9" x14ac:dyDescent="0.3">
      <c r="A2661" s="4"/>
      <c r="B2661" s="19"/>
      <c r="C2661" s="4"/>
      <c r="D2661" s="4"/>
      <c r="E2661" s="4"/>
      <c r="F2661" s="4"/>
      <c r="G2661" s="4"/>
      <c r="H2661" s="11"/>
      <c r="I2661" s="18"/>
    </row>
    <row r="2662" spans="1:9" x14ac:dyDescent="0.3">
      <c r="A2662" s="4"/>
      <c r="B2662" s="19"/>
      <c r="C2662" s="4"/>
      <c r="D2662" s="4"/>
      <c r="E2662" s="4"/>
      <c r="F2662" s="4"/>
      <c r="G2662" s="4"/>
      <c r="H2662" s="11"/>
      <c r="I2662" s="18"/>
    </row>
    <row r="2663" spans="1:9" x14ac:dyDescent="0.3">
      <c r="A2663" s="4"/>
      <c r="B2663" s="19"/>
      <c r="C2663" s="4"/>
      <c r="D2663" s="4"/>
      <c r="E2663" s="4"/>
      <c r="F2663" s="4"/>
      <c r="G2663" s="4"/>
      <c r="H2663" s="11"/>
      <c r="I2663" s="18"/>
    </row>
    <row r="2664" spans="1:9" x14ac:dyDescent="0.3">
      <c r="A2664" s="4"/>
      <c r="B2664" s="19"/>
      <c r="C2664" s="4"/>
      <c r="D2664" s="4"/>
      <c r="E2664" s="4"/>
      <c r="F2664" s="4"/>
      <c r="G2664" s="4"/>
      <c r="H2664" s="11"/>
      <c r="I2664" s="18"/>
    </row>
    <row r="2665" spans="1:9" x14ac:dyDescent="0.3">
      <c r="A2665" s="4"/>
      <c r="B2665" s="19"/>
      <c r="C2665" s="4"/>
      <c r="D2665" s="4"/>
      <c r="E2665" s="4"/>
      <c r="F2665" s="4"/>
      <c r="G2665" s="4"/>
      <c r="H2665" s="11"/>
      <c r="I2665" s="18"/>
    </row>
    <row r="2666" spans="1:9" x14ac:dyDescent="0.3">
      <c r="A2666" s="4"/>
      <c r="B2666" s="19"/>
      <c r="C2666" s="4"/>
      <c r="D2666" s="4"/>
      <c r="E2666" s="4"/>
      <c r="F2666" s="4"/>
      <c r="G2666" s="4"/>
      <c r="H2666" s="11"/>
      <c r="I2666" s="18"/>
    </row>
    <row r="2667" spans="1:9" x14ac:dyDescent="0.3">
      <c r="A2667" s="4"/>
      <c r="B2667" s="19"/>
      <c r="C2667" s="4"/>
      <c r="D2667" s="4"/>
      <c r="E2667" s="4"/>
      <c r="F2667" s="4"/>
      <c r="G2667" s="4"/>
      <c r="H2667" s="11"/>
      <c r="I2667" s="18"/>
    </row>
    <row r="2668" spans="1:9" x14ac:dyDescent="0.3">
      <c r="A2668" s="4"/>
      <c r="B2668" s="19"/>
      <c r="C2668" s="4"/>
      <c r="D2668" s="4"/>
      <c r="E2668" s="4"/>
      <c r="F2668" s="4"/>
      <c r="G2668" s="4"/>
      <c r="H2668" s="11"/>
      <c r="I2668" s="18"/>
    </row>
    <row r="2669" spans="1:9" x14ac:dyDescent="0.3">
      <c r="A2669" s="4"/>
      <c r="B2669" s="19"/>
      <c r="C2669" s="4"/>
      <c r="D2669" s="4"/>
      <c r="E2669" s="4"/>
      <c r="F2669" s="4"/>
      <c r="G2669" s="4"/>
      <c r="H2669" s="11"/>
      <c r="I2669" s="18"/>
    </row>
    <row r="2670" spans="1:9" x14ac:dyDescent="0.3">
      <c r="A2670" s="4"/>
      <c r="B2670" s="19"/>
      <c r="C2670" s="4"/>
      <c r="D2670" s="4"/>
      <c r="E2670" s="4"/>
      <c r="F2670" s="4"/>
      <c r="G2670" s="4"/>
      <c r="H2670" s="11"/>
      <c r="I2670" s="18"/>
    </row>
    <row r="2671" spans="1:9" x14ac:dyDescent="0.3">
      <c r="A2671" s="4"/>
      <c r="B2671" s="19"/>
      <c r="C2671" s="4"/>
      <c r="D2671" s="4"/>
      <c r="E2671" s="4"/>
      <c r="F2671" s="4"/>
      <c r="G2671" s="4"/>
      <c r="H2671" s="11"/>
      <c r="I2671" s="18"/>
    </row>
    <row r="2672" spans="1:9" x14ac:dyDescent="0.3">
      <c r="A2672" s="4"/>
      <c r="B2672" s="19"/>
      <c r="C2672" s="4"/>
      <c r="D2672" s="4"/>
      <c r="E2672" s="4"/>
      <c r="F2672" s="4"/>
      <c r="G2672" s="4"/>
      <c r="H2672" s="11"/>
      <c r="I2672" s="18"/>
    </row>
    <row r="2673" spans="1:9" x14ac:dyDescent="0.3">
      <c r="A2673" s="4"/>
      <c r="B2673" s="19"/>
      <c r="C2673" s="4"/>
      <c r="D2673" s="4"/>
      <c r="E2673" s="4"/>
      <c r="F2673" s="4"/>
      <c r="G2673" s="4"/>
      <c r="H2673" s="11"/>
      <c r="I2673" s="18"/>
    </row>
    <row r="2674" spans="1:9" x14ac:dyDescent="0.3">
      <c r="A2674" s="4"/>
      <c r="B2674" s="19"/>
      <c r="C2674" s="4"/>
      <c r="D2674" s="4"/>
      <c r="E2674" s="4"/>
      <c r="F2674" s="4"/>
      <c r="G2674" s="4"/>
      <c r="H2674" s="11"/>
      <c r="I2674" s="18"/>
    </row>
    <row r="2675" spans="1:9" x14ac:dyDescent="0.3">
      <c r="A2675" s="4"/>
      <c r="B2675" s="19"/>
      <c r="C2675" s="4"/>
      <c r="D2675" s="4"/>
      <c r="E2675" s="4"/>
      <c r="F2675" s="4"/>
      <c r="G2675" s="4"/>
      <c r="H2675" s="11"/>
      <c r="I2675" s="18"/>
    </row>
    <row r="2676" spans="1:9" x14ac:dyDescent="0.3">
      <c r="A2676" s="4"/>
      <c r="B2676" s="19"/>
      <c r="C2676" s="4"/>
      <c r="D2676" s="4"/>
      <c r="E2676" s="4"/>
      <c r="F2676" s="4"/>
      <c r="G2676" s="4"/>
      <c r="H2676" s="11"/>
      <c r="I2676" s="18"/>
    </row>
    <row r="2677" spans="1:9" x14ac:dyDescent="0.3">
      <c r="A2677" s="4"/>
      <c r="B2677" s="19"/>
      <c r="C2677" s="4"/>
      <c r="D2677" s="4"/>
      <c r="E2677" s="4"/>
      <c r="F2677" s="4"/>
      <c r="G2677" s="4"/>
      <c r="H2677" s="11"/>
      <c r="I2677" s="18"/>
    </row>
    <row r="2678" spans="1:9" x14ac:dyDescent="0.3">
      <c r="A2678" s="4"/>
      <c r="B2678" s="19"/>
      <c r="C2678" s="4"/>
      <c r="D2678" s="4"/>
      <c r="E2678" s="4"/>
      <c r="F2678" s="4"/>
      <c r="G2678" s="4"/>
      <c r="H2678" s="11"/>
      <c r="I2678" s="18"/>
    </row>
    <row r="2679" spans="1:9" x14ac:dyDescent="0.3">
      <c r="A2679" s="4"/>
      <c r="B2679" s="19"/>
      <c r="C2679" s="4"/>
      <c r="D2679" s="4"/>
      <c r="E2679" s="4"/>
      <c r="F2679" s="4"/>
      <c r="G2679" s="4"/>
      <c r="H2679" s="11"/>
      <c r="I2679" s="18"/>
    </row>
    <row r="2680" spans="1:9" x14ac:dyDescent="0.3">
      <c r="A2680" s="4"/>
      <c r="B2680" s="19"/>
      <c r="C2680" s="4"/>
      <c r="D2680" s="4"/>
      <c r="E2680" s="4"/>
      <c r="F2680" s="4"/>
      <c r="G2680" s="4"/>
      <c r="H2680" s="11"/>
      <c r="I2680" s="18"/>
    </row>
    <row r="2681" spans="1:9" x14ac:dyDescent="0.3">
      <c r="A2681" s="4"/>
      <c r="B2681" s="19"/>
      <c r="C2681" s="4"/>
      <c r="D2681" s="4"/>
      <c r="E2681" s="4"/>
      <c r="F2681" s="4"/>
      <c r="G2681" s="4"/>
      <c r="H2681" s="11"/>
      <c r="I2681" s="18"/>
    </row>
    <row r="2682" spans="1:9" x14ac:dyDescent="0.3">
      <c r="A2682" s="4"/>
      <c r="B2682" s="19"/>
      <c r="C2682" s="4"/>
      <c r="D2682" s="4"/>
      <c r="E2682" s="4"/>
      <c r="F2682" s="4"/>
      <c r="G2682" s="4"/>
      <c r="H2682" s="11"/>
      <c r="I2682" s="18"/>
    </row>
    <row r="2683" spans="1:9" x14ac:dyDescent="0.3">
      <c r="A2683" s="4"/>
      <c r="B2683" s="19"/>
      <c r="C2683" s="4"/>
      <c r="D2683" s="4"/>
      <c r="E2683" s="4"/>
      <c r="F2683" s="4"/>
      <c r="G2683" s="4"/>
      <c r="H2683" s="11"/>
      <c r="I2683" s="18"/>
    </row>
    <row r="2684" spans="1:9" x14ac:dyDescent="0.3">
      <c r="A2684" s="4"/>
      <c r="B2684" s="19"/>
      <c r="C2684" s="4"/>
      <c r="D2684" s="4"/>
      <c r="E2684" s="4"/>
      <c r="F2684" s="4"/>
      <c r="G2684" s="4"/>
      <c r="H2684" s="11"/>
      <c r="I2684" s="18"/>
    </row>
    <row r="2685" spans="1:9" x14ac:dyDescent="0.3">
      <c r="A2685" s="4"/>
      <c r="B2685" s="19"/>
      <c r="C2685" s="4"/>
      <c r="D2685" s="4"/>
      <c r="E2685" s="4"/>
      <c r="F2685" s="4"/>
      <c r="G2685" s="4"/>
      <c r="H2685" s="11"/>
      <c r="I2685" s="18"/>
    </row>
    <row r="2686" spans="1:9" x14ac:dyDescent="0.3">
      <c r="A2686" s="4"/>
      <c r="B2686" s="19"/>
      <c r="C2686" s="4"/>
      <c r="D2686" s="4"/>
      <c r="E2686" s="4"/>
      <c r="F2686" s="4"/>
      <c r="G2686" s="4"/>
      <c r="H2686" s="11"/>
      <c r="I2686" s="18"/>
    </row>
    <row r="2687" spans="1:9" x14ac:dyDescent="0.3">
      <c r="A2687" s="4"/>
      <c r="B2687" s="19"/>
      <c r="C2687" s="4"/>
      <c r="D2687" s="4"/>
      <c r="E2687" s="4"/>
      <c r="F2687" s="4"/>
      <c r="G2687" s="4"/>
      <c r="H2687" s="11"/>
      <c r="I2687" s="18"/>
    </row>
    <row r="2688" spans="1:9" x14ac:dyDescent="0.3">
      <c r="A2688" s="4"/>
      <c r="B2688" s="19"/>
      <c r="C2688" s="4"/>
      <c r="D2688" s="4"/>
      <c r="E2688" s="4"/>
      <c r="F2688" s="4"/>
      <c r="G2688" s="4"/>
      <c r="H2688" s="11"/>
      <c r="I2688" s="18"/>
    </row>
    <row r="2689" spans="1:9" x14ac:dyDescent="0.3">
      <c r="A2689" s="4"/>
      <c r="B2689" s="19"/>
      <c r="C2689" s="4"/>
      <c r="D2689" s="4"/>
      <c r="E2689" s="4"/>
      <c r="F2689" s="4"/>
      <c r="G2689" s="4"/>
      <c r="H2689" s="11"/>
      <c r="I2689" s="18"/>
    </row>
    <row r="2690" spans="1:9" x14ac:dyDescent="0.3">
      <c r="A2690" s="4"/>
      <c r="B2690" s="19"/>
      <c r="C2690" s="4"/>
      <c r="D2690" s="4"/>
      <c r="E2690" s="4"/>
      <c r="F2690" s="4"/>
      <c r="G2690" s="4"/>
      <c r="H2690" s="11"/>
      <c r="I2690" s="18"/>
    </row>
    <row r="2691" spans="1:9" x14ac:dyDescent="0.3">
      <c r="A2691" s="4"/>
      <c r="B2691" s="19"/>
      <c r="C2691" s="4"/>
      <c r="D2691" s="4"/>
      <c r="E2691" s="4"/>
      <c r="F2691" s="4"/>
      <c r="G2691" s="4"/>
      <c r="H2691" s="11"/>
      <c r="I2691" s="18"/>
    </row>
    <row r="2692" spans="1:9" x14ac:dyDescent="0.3">
      <c r="A2692" s="4"/>
      <c r="B2692" s="19"/>
      <c r="C2692" s="4"/>
      <c r="D2692" s="4"/>
      <c r="E2692" s="4"/>
      <c r="F2692" s="4"/>
      <c r="G2692" s="4"/>
      <c r="H2692" s="11"/>
      <c r="I2692" s="18"/>
    </row>
    <row r="2693" spans="1:9" x14ac:dyDescent="0.3">
      <c r="A2693" s="4"/>
      <c r="B2693" s="19"/>
      <c r="C2693" s="4"/>
      <c r="D2693" s="4"/>
      <c r="E2693" s="4"/>
      <c r="F2693" s="4"/>
      <c r="G2693" s="4"/>
      <c r="H2693" s="11"/>
      <c r="I2693" s="18"/>
    </row>
    <row r="2694" spans="1:9" x14ac:dyDescent="0.3">
      <c r="A2694" s="4"/>
      <c r="B2694" s="19"/>
      <c r="C2694" s="4"/>
      <c r="D2694" s="4"/>
      <c r="E2694" s="4"/>
      <c r="F2694" s="4"/>
      <c r="G2694" s="4"/>
      <c r="H2694" s="11"/>
      <c r="I2694" s="18"/>
    </row>
    <row r="2695" spans="1:9" x14ac:dyDescent="0.3">
      <c r="A2695" s="4"/>
      <c r="B2695" s="19"/>
      <c r="C2695" s="4"/>
      <c r="D2695" s="4"/>
      <c r="E2695" s="4"/>
      <c r="F2695" s="4"/>
      <c r="G2695" s="4"/>
      <c r="H2695" s="11"/>
      <c r="I2695" s="18"/>
    </row>
    <row r="2696" spans="1:9" x14ac:dyDescent="0.3">
      <c r="A2696" s="4"/>
      <c r="B2696" s="19"/>
      <c r="C2696" s="4"/>
      <c r="D2696" s="4"/>
      <c r="E2696" s="4"/>
      <c r="F2696" s="4"/>
      <c r="G2696" s="4"/>
      <c r="H2696" s="11"/>
      <c r="I2696" s="18"/>
    </row>
    <row r="2697" spans="1:9" x14ac:dyDescent="0.3">
      <c r="A2697" s="4"/>
      <c r="B2697" s="19"/>
      <c r="C2697" s="4"/>
      <c r="D2697" s="4"/>
      <c r="E2697" s="4"/>
      <c r="F2697" s="4"/>
      <c r="G2697" s="4"/>
      <c r="H2697" s="11"/>
      <c r="I2697" s="18"/>
    </row>
    <row r="2698" spans="1:9" x14ac:dyDescent="0.3">
      <c r="A2698" s="4"/>
      <c r="B2698" s="19"/>
      <c r="C2698" s="4"/>
      <c r="D2698" s="4"/>
      <c r="E2698" s="4"/>
      <c r="F2698" s="4"/>
      <c r="G2698" s="4"/>
      <c r="H2698" s="11"/>
      <c r="I2698" s="18"/>
    </row>
    <row r="2699" spans="1:9" x14ac:dyDescent="0.3">
      <c r="A2699" s="4"/>
      <c r="B2699" s="19"/>
      <c r="C2699" s="4"/>
      <c r="D2699" s="4"/>
      <c r="E2699" s="4"/>
      <c r="F2699" s="4"/>
      <c r="G2699" s="4"/>
      <c r="H2699" s="11"/>
      <c r="I2699" s="18"/>
    </row>
    <row r="2700" spans="1:9" x14ac:dyDescent="0.3">
      <c r="A2700" s="4"/>
      <c r="B2700" s="19"/>
      <c r="C2700" s="4"/>
      <c r="D2700" s="4"/>
      <c r="E2700" s="4"/>
      <c r="F2700" s="4"/>
      <c r="G2700" s="4"/>
      <c r="H2700" s="11"/>
      <c r="I2700" s="18"/>
    </row>
    <row r="2701" spans="1:9" x14ac:dyDescent="0.3">
      <c r="A2701" s="4"/>
      <c r="B2701" s="19"/>
      <c r="C2701" s="4"/>
      <c r="D2701" s="4"/>
      <c r="E2701" s="4"/>
      <c r="F2701" s="4"/>
      <c r="G2701" s="4"/>
      <c r="H2701" s="11"/>
      <c r="I2701" s="18"/>
    </row>
    <row r="2702" spans="1:9" x14ac:dyDescent="0.3">
      <c r="A2702" s="4"/>
      <c r="B2702" s="19"/>
      <c r="C2702" s="4"/>
      <c r="D2702" s="4"/>
      <c r="E2702" s="4"/>
      <c r="F2702" s="4"/>
      <c r="G2702" s="4"/>
      <c r="H2702" s="11"/>
      <c r="I2702" s="18"/>
    </row>
    <row r="2703" spans="1:9" x14ac:dyDescent="0.3">
      <c r="A2703" s="4"/>
      <c r="B2703" s="19"/>
      <c r="C2703" s="4"/>
      <c r="D2703" s="4"/>
      <c r="E2703" s="4"/>
      <c r="F2703" s="4"/>
      <c r="G2703" s="4"/>
      <c r="H2703" s="11"/>
      <c r="I2703" s="18"/>
    </row>
    <row r="2704" spans="1:9" x14ac:dyDescent="0.3">
      <c r="A2704" s="4"/>
      <c r="B2704" s="19"/>
      <c r="C2704" s="4"/>
      <c r="D2704" s="4"/>
      <c r="E2704" s="4"/>
      <c r="F2704" s="4"/>
      <c r="G2704" s="4"/>
      <c r="H2704" s="11"/>
      <c r="I2704" s="18"/>
    </row>
    <row r="2705" spans="1:9" x14ac:dyDescent="0.3">
      <c r="A2705" s="4"/>
      <c r="B2705" s="19"/>
      <c r="C2705" s="4"/>
      <c r="D2705" s="4"/>
      <c r="E2705" s="4"/>
      <c r="F2705" s="4"/>
      <c r="G2705" s="4"/>
      <c r="H2705" s="11"/>
      <c r="I2705" s="18"/>
    </row>
    <row r="2706" spans="1:9" x14ac:dyDescent="0.3">
      <c r="A2706" s="4"/>
      <c r="B2706" s="19"/>
      <c r="C2706" s="4"/>
      <c r="D2706" s="4"/>
      <c r="E2706" s="4"/>
      <c r="F2706" s="4"/>
      <c r="G2706" s="4"/>
      <c r="H2706" s="11"/>
      <c r="I2706" s="18"/>
    </row>
    <row r="2707" spans="1:9" x14ac:dyDescent="0.3">
      <c r="A2707" s="4"/>
      <c r="B2707" s="19"/>
      <c r="C2707" s="4"/>
      <c r="D2707" s="4"/>
      <c r="E2707" s="4"/>
      <c r="F2707" s="4"/>
      <c r="G2707" s="4"/>
      <c r="H2707" s="11"/>
      <c r="I2707" s="18"/>
    </row>
    <row r="2708" spans="1:9" x14ac:dyDescent="0.3">
      <c r="A2708" s="4"/>
      <c r="B2708" s="19"/>
      <c r="C2708" s="4"/>
      <c r="D2708" s="4"/>
      <c r="E2708" s="4"/>
      <c r="F2708" s="4"/>
      <c r="G2708" s="4"/>
      <c r="H2708" s="11"/>
      <c r="I2708" s="18"/>
    </row>
    <row r="2709" spans="1:9" x14ac:dyDescent="0.3">
      <c r="A2709" s="4"/>
      <c r="B2709" s="19"/>
      <c r="C2709" s="4"/>
      <c r="D2709" s="4"/>
      <c r="E2709" s="4"/>
      <c r="F2709" s="4"/>
      <c r="G2709" s="4"/>
      <c r="H2709" s="11"/>
      <c r="I2709" s="18"/>
    </row>
    <row r="2710" spans="1:9" x14ac:dyDescent="0.3">
      <c r="A2710" s="4"/>
      <c r="B2710" s="19"/>
      <c r="C2710" s="4"/>
      <c r="D2710" s="4"/>
      <c r="E2710" s="4"/>
      <c r="F2710" s="4"/>
      <c r="G2710" s="4"/>
      <c r="H2710" s="11"/>
      <c r="I2710" s="18"/>
    </row>
    <row r="2711" spans="1:9" x14ac:dyDescent="0.3">
      <c r="A2711" s="4"/>
      <c r="B2711" s="19"/>
      <c r="C2711" s="4"/>
      <c r="D2711" s="4"/>
      <c r="E2711" s="4"/>
      <c r="F2711" s="4"/>
      <c r="G2711" s="4"/>
      <c r="H2711" s="11"/>
      <c r="I2711" s="18"/>
    </row>
    <row r="2712" spans="1:9" x14ac:dyDescent="0.3">
      <c r="A2712" s="4"/>
      <c r="B2712" s="19"/>
      <c r="C2712" s="4"/>
      <c r="D2712" s="4"/>
      <c r="E2712" s="4"/>
      <c r="F2712" s="4"/>
      <c r="G2712" s="4"/>
      <c r="H2712" s="11"/>
      <c r="I2712" s="18"/>
    </row>
    <row r="2713" spans="1:9" x14ac:dyDescent="0.3">
      <c r="A2713" s="4"/>
      <c r="B2713" s="19"/>
      <c r="C2713" s="4"/>
      <c r="D2713" s="4"/>
      <c r="E2713" s="4"/>
      <c r="F2713" s="4"/>
      <c r="G2713" s="4"/>
      <c r="H2713" s="11"/>
      <c r="I2713" s="18"/>
    </row>
    <row r="2714" spans="1:9" x14ac:dyDescent="0.3">
      <c r="A2714" s="4"/>
      <c r="B2714" s="19"/>
      <c r="C2714" s="4"/>
      <c r="D2714" s="4"/>
      <c r="E2714" s="4"/>
      <c r="F2714" s="4"/>
      <c r="G2714" s="4"/>
      <c r="H2714" s="11"/>
      <c r="I2714" s="18"/>
    </row>
    <row r="2715" spans="1:9" x14ac:dyDescent="0.3">
      <c r="A2715" s="4"/>
      <c r="B2715" s="19"/>
      <c r="C2715" s="4"/>
      <c r="D2715" s="4"/>
      <c r="E2715" s="4"/>
      <c r="F2715" s="4"/>
      <c r="G2715" s="4"/>
      <c r="H2715" s="11"/>
      <c r="I2715" s="18"/>
    </row>
    <row r="2716" spans="1:9" x14ac:dyDescent="0.3">
      <c r="A2716" s="4"/>
      <c r="B2716" s="19"/>
      <c r="C2716" s="4"/>
      <c r="D2716" s="4"/>
      <c r="E2716" s="4"/>
      <c r="F2716" s="4"/>
      <c r="G2716" s="4"/>
      <c r="H2716" s="11"/>
      <c r="I2716" s="18"/>
    </row>
    <row r="2717" spans="1:9" x14ac:dyDescent="0.3">
      <c r="A2717" s="4"/>
      <c r="B2717" s="19"/>
      <c r="C2717" s="4"/>
      <c r="D2717" s="4"/>
      <c r="E2717" s="4"/>
      <c r="F2717" s="4"/>
      <c r="G2717" s="4"/>
      <c r="H2717" s="11"/>
      <c r="I2717" s="18"/>
    </row>
    <row r="2718" spans="1:9" x14ac:dyDescent="0.3">
      <c r="A2718" s="4"/>
      <c r="B2718" s="19"/>
      <c r="C2718" s="4"/>
      <c r="D2718" s="4"/>
      <c r="E2718" s="4"/>
      <c r="F2718" s="4"/>
      <c r="G2718" s="4"/>
      <c r="H2718" s="11"/>
      <c r="I2718" s="18"/>
    </row>
    <row r="2719" spans="1:9" x14ac:dyDescent="0.3">
      <c r="A2719" s="4"/>
      <c r="B2719" s="19"/>
      <c r="C2719" s="4"/>
      <c r="D2719" s="4"/>
      <c r="E2719" s="4"/>
      <c r="F2719" s="4"/>
      <c r="G2719" s="4"/>
      <c r="H2719" s="11"/>
      <c r="I2719" s="18"/>
    </row>
    <row r="2720" spans="1:9" x14ac:dyDescent="0.3">
      <c r="A2720" s="4"/>
      <c r="B2720" s="19"/>
      <c r="C2720" s="4"/>
      <c r="D2720" s="4"/>
      <c r="E2720" s="4"/>
      <c r="F2720" s="4"/>
      <c r="G2720" s="4"/>
      <c r="H2720" s="11"/>
      <c r="I2720" s="18"/>
    </row>
    <row r="2721" spans="1:9" x14ac:dyDescent="0.3">
      <c r="A2721" s="4"/>
      <c r="B2721" s="19"/>
      <c r="C2721" s="4"/>
      <c r="D2721" s="4"/>
      <c r="E2721" s="4"/>
      <c r="F2721" s="4"/>
      <c r="G2721" s="4"/>
      <c r="H2721" s="11"/>
      <c r="I2721" s="18"/>
    </row>
    <row r="2722" spans="1:9" x14ac:dyDescent="0.3">
      <c r="A2722" s="4"/>
      <c r="B2722" s="19"/>
      <c r="C2722" s="4"/>
      <c r="D2722" s="4"/>
      <c r="E2722" s="4"/>
      <c r="F2722" s="4"/>
      <c r="G2722" s="4"/>
      <c r="H2722" s="11"/>
      <c r="I2722" s="18"/>
    </row>
    <row r="2723" spans="1:9" x14ac:dyDescent="0.3">
      <c r="A2723" s="4"/>
      <c r="B2723" s="19"/>
      <c r="C2723" s="4"/>
      <c r="D2723" s="4"/>
      <c r="E2723" s="4"/>
      <c r="F2723" s="4"/>
      <c r="G2723" s="4"/>
      <c r="H2723" s="11"/>
      <c r="I2723" s="18"/>
    </row>
    <row r="2724" spans="1:9" x14ac:dyDescent="0.3">
      <c r="A2724" s="4"/>
      <c r="B2724" s="19"/>
      <c r="C2724" s="4"/>
      <c r="D2724" s="4"/>
      <c r="E2724" s="4"/>
      <c r="F2724" s="4"/>
      <c r="G2724" s="4"/>
      <c r="H2724" s="11"/>
      <c r="I2724" s="18"/>
    </row>
    <row r="2725" spans="1:9" x14ac:dyDescent="0.3">
      <c r="A2725" s="4"/>
      <c r="B2725" s="19"/>
      <c r="C2725" s="4"/>
      <c r="D2725" s="4"/>
      <c r="E2725" s="4"/>
      <c r="F2725" s="4"/>
      <c r="G2725" s="4"/>
      <c r="H2725" s="11"/>
      <c r="I2725" s="18"/>
    </row>
    <row r="2726" spans="1:9" x14ac:dyDescent="0.3">
      <c r="A2726" s="4"/>
      <c r="B2726" s="19"/>
      <c r="C2726" s="4"/>
      <c r="D2726" s="4"/>
      <c r="E2726" s="4"/>
      <c r="F2726" s="4"/>
      <c r="G2726" s="4"/>
      <c r="H2726" s="11"/>
      <c r="I2726" s="18"/>
    </row>
    <row r="2727" spans="1:9" x14ac:dyDescent="0.3">
      <c r="A2727" s="4"/>
      <c r="B2727" s="19"/>
      <c r="C2727" s="4"/>
      <c r="D2727" s="4"/>
      <c r="E2727" s="4"/>
      <c r="F2727" s="4"/>
      <c r="G2727" s="4"/>
      <c r="H2727" s="11"/>
      <c r="I2727" s="18"/>
    </row>
    <row r="2728" spans="1:9" x14ac:dyDescent="0.3">
      <c r="A2728" s="4"/>
      <c r="B2728" s="19"/>
      <c r="C2728" s="4"/>
      <c r="D2728" s="4"/>
      <c r="E2728" s="4"/>
      <c r="F2728" s="4"/>
      <c r="G2728" s="4"/>
      <c r="H2728" s="11"/>
      <c r="I2728" s="18"/>
    </row>
    <row r="2729" spans="1:9" x14ac:dyDescent="0.3">
      <c r="A2729" s="4"/>
      <c r="B2729" s="19"/>
      <c r="C2729" s="4"/>
      <c r="D2729" s="4"/>
      <c r="E2729" s="4"/>
      <c r="F2729" s="4"/>
      <c r="G2729" s="4"/>
      <c r="H2729" s="11"/>
      <c r="I2729" s="18"/>
    </row>
    <row r="2730" spans="1:9" x14ac:dyDescent="0.3">
      <c r="A2730" s="4"/>
      <c r="B2730" s="19"/>
      <c r="C2730" s="4"/>
      <c r="D2730" s="4"/>
      <c r="E2730" s="4"/>
      <c r="F2730" s="4"/>
      <c r="G2730" s="4"/>
      <c r="H2730" s="11"/>
      <c r="I2730" s="18"/>
    </row>
    <row r="2731" spans="1:9" x14ac:dyDescent="0.3">
      <c r="A2731" s="4"/>
      <c r="B2731" s="19"/>
      <c r="C2731" s="4"/>
      <c r="D2731" s="4"/>
      <c r="E2731" s="4"/>
      <c r="F2731" s="4"/>
      <c r="G2731" s="4"/>
      <c r="H2731" s="11"/>
      <c r="I2731" s="18"/>
    </row>
    <row r="2732" spans="1:9" x14ac:dyDescent="0.3">
      <c r="A2732" s="4"/>
      <c r="B2732" s="19"/>
      <c r="C2732" s="4"/>
      <c r="D2732" s="4"/>
      <c r="E2732" s="4"/>
      <c r="F2732" s="4"/>
      <c r="G2732" s="4"/>
      <c r="H2732" s="11"/>
      <c r="I2732" s="18"/>
    </row>
    <row r="2733" spans="1:9" x14ac:dyDescent="0.3">
      <c r="A2733" s="4"/>
      <c r="B2733" s="19"/>
      <c r="C2733" s="4"/>
      <c r="D2733" s="4"/>
      <c r="E2733" s="4"/>
      <c r="F2733" s="4"/>
      <c r="G2733" s="4"/>
      <c r="H2733" s="11"/>
      <c r="I2733" s="18"/>
    </row>
    <row r="2734" spans="1:9" x14ac:dyDescent="0.3">
      <c r="A2734" s="4"/>
      <c r="B2734" s="19"/>
      <c r="C2734" s="4"/>
      <c r="D2734" s="4"/>
      <c r="E2734" s="4"/>
      <c r="F2734" s="4"/>
      <c r="G2734" s="4"/>
      <c r="H2734" s="11"/>
      <c r="I2734" s="18"/>
    </row>
    <row r="2735" spans="1:9" x14ac:dyDescent="0.3">
      <c r="A2735" s="4"/>
      <c r="B2735" s="19"/>
      <c r="C2735" s="4"/>
      <c r="D2735" s="4"/>
      <c r="E2735" s="4"/>
      <c r="F2735" s="4"/>
      <c r="G2735" s="4"/>
      <c r="H2735" s="11"/>
      <c r="I2735" s="18"/>
    </row>
    <row r="2736" spans="1:9" x14ac:dyDescent="0.3">
      <c r="A2736" s="4"/>
      <c r="B2736" s="19"/>
      <c r="C2736" s="4"/>
      <c r="D2736" s="4"/>
      <c r="E2736" s="4"/>
      <c r="F2736" s="4"/>
      <c r="G2736" s="4"/>
      <c r="H2736" s="11"/>
      <c r="I2736" s="18"/>
    </row>
    <row r="2737" spans="1:9" x14ac:dyDescent="0.3">
      <c r="A2737" s="4"/>
      <c r="B2737" s="19"/>
      <c r="C2737" s="4"/>
      <c r="D2737" s="4"/>
      <c r="E2737" s="4"/>
      <c r="F2737" s="4"/>
      <c r="G2737" s="4"/>
      <c r="H2737" s="11"/>
      <c r="I2737" s="18"/>
    </row>
    <row r="2738" spans="1:9" x14ac:dyDescent="0.3">
      <c r="A2738" s="4"/>
      <c r="B2738" s="19"/>
      <c r="C2738" s="4"/>
      <c r="D2738" s="4"/>
      <c r="E2738" s="4"/>
      <c r="F2738" s="4"/>
      <c r="G2738" s="4"/>
      <c r="H2738" s="11"/>
      <c r="I2738" s="18"/>
    </row>
    <row r="2739" spans="1:9" x14ac:dyDescent="0.3">
      <c r="A2739" s="4"/>
      <c r="B2739" s="19"/>
      <c r="C2739" s="4"/>
      <c r="D2739" s="4"/>
      <c r="E2739" s="4"/>
      <c r="F2739" s="4"/>
      <c r="G2739" s="4"/>
      <c r="H2739" s="11"/>
      <c r="I2739" s="18"/>
    </row>
    <row r="2740" spans="1:9" x14ac:dyDescent="0.3">
      <c r="A2740" s="4"/>
      <c r="B2740" s="19"/>
      <c r="C2740" s="4"/>
      <c r="D2740" s="4"/>
      <c r="E2740" s="4"/>
      <c r="F2740" s="4"/>
      <c r="G2740" s="4"/>
      <c r="H2740" s="11"/>
      <c r="I2740" s="18"/>
    </row>
    <row r="2741" spans="1:9" x14ac:dyDescent="0.3">
      <c r="A2741" s="4"/>
      <c r="B2741" s="19"/>
      <c r="C2741" s="4"/>
      <c r="D2741" s="4"/>
      <c r="E2741" s="4"/>
      <c r="F2741" s="4"/>
      <c r="G2741" s="4"/>
      <c r="H2741" s="11"/>
      <c r="I2741" s="18"/>
    </row>
    <row r="2742" spans="1:9" x14ac:dyDescent="0.3">
      <c r="A2742" s="4"/>
      <c r="B2742" s="19"/>
      <c r="C2742" s="4"/>
      <c r="D2742" s="4"/>
      <c r="E2742" s="4"/>
      <c r="F2742" s="4"/>
      <c r="G2742" s="4"/>
      <c r="H2742" s="11"/>
      <c r="I2742" s="18"/>
    </row>
    <row r="2743" spans="1:9" x14ac:dyDescent="0.3">
      <c r="A2743" s="4"/>
      <c r="B2743" s="19"/>
      <c r="C2743" s="4"/>
      <c r="D2743" s="4"/>
      <c r="E2743" s="4"/>
      <c r="F2743" s="4"/>
      <c r="G2743" s="4"/>
      <c r="H2743" s="11"/>
      <c r="I2743" s="18"/>
    </row>
    <row r="2744" spans="1:9" x14ac:dyDescent="0.3">
      <c r="A2744" s="4"/>
      <c r="B2744" s="19"/>
      <c r="C2744" s="4"/>
      <c r="D2744" s="4"/>
      <c r="E2744" s="4"/>
      <c r="F2744" s="4"/>
      <c r="G2744" s="4"/>
      <c r="H2744" s="11"/>
      <c r="I2744" s="18"/>
    </row>
    <row r="2745" spans="1:9" x14ac:dyDescent="0.3">
      <c r="A2745" s="4"/>
      <c r="B2745" s="19"/>
      <c r="C2745" s="4"/>
      <c r="D2745" s="4"/>
      <c r="E2745" s="4"/>
      <c r="F2745" s="4"/>
      <c r="G2745" s="4"/>
      <c r="H2745" s="11"/>
      <c r="I2745" s="18"/>
    </row>
    <row r="2746" spans="1:9" x14ac:dyDescent="0.3">
      <c r="A2746" s="4"/>
      <c r="B2746" s="19"/>
      <c r="C2746" s="4"/>
      <c r="D2746" s="4"/>
      <c r="E2746" s="4"/>
      <c r="F2746" s="4"/>
      <c r="G2746" s="4"/>
      <c r="H2746" s="11"/>
      <c r="I2746" s="18"/>
    </row>
    <row r="2747" spans="1:9" x14ac:dyDescent="0.3">
      <c r="A2747" s="4"/>
      <c r="B2747" s="19"/>
      <c r="C2747" s="4"/>
      <c r="D2747" s="4"/>
      <c r="E2747" s="4"/>
      <c r="F2747" s="4"/>
      <c r="G2747" s="4"/>
      <c r="H2747" s="11"/>
      <c r="I2747" s="18"/>
    </row>
    <row r="2748" spans="1:9" x14ac:dyDescent="0.3">
      <c r="A2748" s="4"/>
      <c r="B2748" s="19"/>
      <c r="C2748" s="4"/>
      <c r="D2748" s="4"/>
      <c r="E2748" s="4"/>
      <c r="F2748" s="4"/>
      <c r="G2748" s="4"/>
      <c r="H2748" s="11"/>
      <c r="I2748" s="18"/>
    </row>
    <row r="2749" spans="1:9" x14ac:dyDescent="0.3">
      <c r="A2749" s="4"/>
      <c r="B2749" s="19"/>
      <c r="C2749" s="4"/>
      <c r="D2749" s="4"/>
      <c r="E2749" s="4"/>
      <c r="F2749" s="4"/>
      <c r="G2749" s="4"/>
      <c r="H2749" s="11"/>
      <c r="I2749" s="18"/>
    </row>
    <row r="2750" spans="1:9" x14ac:dyDescent="0.3">
      <c r="A2750" s="4"/>
      <c r="B2750" s="19"/>
      <c r="C2750" s="4"/>
      <c r="D2750" s="4"/>
      <c r="E2750" s="4"/>
      <c r="F2750" s="4"/>
      <c r="G2750" s="4"/>
      <c r="H2750" s="11"/>
      <c r="I2750" s="18"/>
    </row>
    <row r="2751" spans="1:9" x14ac:dyDescent="0.3">
      <c r="A2751" s="4"/>
      <c r="B2751" s="19"/>
      <c r="C2751" s="4"/>
      <c r="D2751" s="4"/>
      <c r="E2751" s="4"/>
      <c r="F2751" s="4"/>
      <c r="G2751" s="4"/>
      <c r="H2751" s="11"/>
      <c r="I2751" s="18"/>
    </row>
    <row r="2752" spans="1:9" x14ac:dyDescent="0.3">
      <c r="A2752" s="4"/>
      <c r="B2752" s="19"/>
      <c r="C2752" s="4"/>
      <c r="D2752" s="4"/>
      <c r="E2752" s="4"/>
      <c r="F2752" s="4"/>
      <c r="G2752" s="4"/>
      <c r="H2752" s="11"/>
      <c r="I2752" s="18"/>
    </row>
    <row r="2753" spans="1:9" x14ac:dyDescent="0.3">
      <c r="A2753" s="4"/>
      <c r="B2753" s="19"/>
      <c r="C2753" s="4"/>
      <c r="D2753" s="4"/>
      <c r="E2753" s="4"/>
      <c r="F2753" s="4"/>
      <c r="G2753" s="4"/>
      <c r="H2753" s="11"/>
      <c r="I2753" s="18"/>
    </row>
    <row r="2754" spans="1:9" x14ac:dyDescent="0.3">
      <c r="A2754" s="4"/>
      <c r="B2754" s="19"/>
      <c r="C2754" s="4"/>
      <c r="D2754" s="4"/>
      <c r="E2754" s="4"/>
      <c r="F2754" s="4"/>
      <c r="G2754" s="4"/>
      <c r="H2754" s="11"/>
      <c r="I2754" s="18"/>
    </row>
    <row r="2755" spans="1:9" x14ac:dyDescent="0.3">
      <c r="A2755" s="4"/>
      <c r="B2755" s="19"/>
      <c r="C2755" s="4"/>
      <c r="D2755" s="4"/>
      <c r="E2755" s="4"/>
      <c r="F2755" s="4"/>
      <c r="G2755" s="4"/>
      <c r="H2755" s="11"/>
      <c r="I2755" s="18"/>
    </row>
    <row r="2756" spans="1:9" x14ac:dyDescent="0.3">
      <c r="A2756" s="4"/>
      <c r="B2756" s="19"/>
      <c r="C2756" s="4"/>
      <c r="D2756" s="4"/>
      <c r="E2756" s="4"/>
      <c r="F2756" s="4"/>
      <c r="G2756" s="4"/>
      <c r="H2756" s="11"/>
      <c r="I2756" s="18"/>
    </row>
    <row r="2757" spans="1:9" x14ac:dyDescent="0.3">
      <c r="A2757" s="4"/>
      <c r="B2757" s="19"/>
      <c r="C2757" s="4"/>
      <c r="D2757" s="4"/>
      <c r="E2757" s="4"/>
      <c r="F2757" s="4"/>
      <c r="G2757" s="4"/>
      <c r="H2757" s="11"/>
      <c r="I2757" s="18"/>
    </row>
    <row r="2758" spans="1:9" x14ac:dyDescent="0.3">
      <c r="A2758" s="4"/>
      <c r="B2758" s="19"/>
      <c r="C2758" s="4"/>
      <c r="D2758" s="4"/>
      <c r="E2758" s="4"/>
      <c r="F2758" s="4"/>
      <c r="G2758" s="4"/>
      <c r="H2758" s="11"/>
      <c r="I2758" s="18"/>
    </row>
    <row r="2759" spans="1:9" x14ac:dyDescent="0.3">
      <c r="A2759" s="4"/>
      <c r="B2759" s="19"/>
      <c r="C2759" s="4"/>
      <c r="D2759" s="4"/>
      <c r="E2759" s="4"/>
      <c r="F2759" s="4"/>
      <c r="G2759" s="4"/>
      <c r="H2759" s="11"/>
      <c r="I2759" s="18"/>
    </row>
    <row r="2760" spans="1:9" x14ac:dyDescent="0.3">
      <c r="A2760" s="4"/>
      <c r="B2760" s="19"/>
      <c r="C2760" s="4"/>
      <c r="D2760" s="4"/>
      <c r="E2760" s="4"/>
      <c r="F2760" s="4"/>
      <c r="G2760" s="4"/>
      <c r="H2760" s="11"/>
      <c r="I2760" s="18"/>
    </row>
    <row r="2761" spans="1:9" x14ac:dyDescent="0.3">
      <c r="A2761" s="4"/>
      <c r="B2761" s="19"/>
      <c r="C2761" s="4"/>
      <c r="D2761" s="4"/>
      <c r="E2761" s="4"/>
      <c r="F2761" s="4"/>
      <c r="G2761" s="4"/>
      <c r="H2761" s="11"/>
      <c r="I2761" s="18"/>
    </row>
    <row r="2762" spans="1:9" x14ac:dyDescent="0.3">
      <c r="A2762" s="4"/>
      <c r="B2762" s="19"/>
      <c r="C2762" s="4"/>
      <c r="D2762" s="4"/>
      <c r="E2762" s="4"/>
      <c r="F2762" s="4"/>
      <c r="G2762" s="4"/>
      <c r="H2762" s="11"/>
      <c r="I2762" s="18"/>
    </row>
    <row r="2763" spans="1:9" x14ac:dyDescent="0.3">
      <c r="A2763" s="4"/>
      <c r="B2763" s="19"/>
      <c r="C2763" s="4"/>
      <c r="D2763" s="4"/>
      <c r="E2763" s="4"/>
      <c r="F2763" s="4"/>
      <c r="G2763" s="4"/>
      <c r="H2763" s="11"/>
      <c r="I2763" s="18"/>
    </row>
    <row r="2764" spans="1:9" x14ac:dyDescent="0.3">
      <c r="A2764" s="4"/>
      <c r="B2764" s="19"/>
      <c r="C2764" s="4"/>
      <c r="D2764" s="4"/>
      <c r="E2764" s="4"/>
      <c r="F2764" s="4"/>
      <c r="G2764" s="4"/>
      <c r="H2764" s="11"/>
      <c r="I2764" s="18"/>
    </row>
    <row r="2765" spans="1:9" x14ac:dyDescent="0.3">
      <c r="A2765" s="4"/>
      <c r="B2765" s="19"/>
      <c r="C2765" s="4"/>
      <c r="D2765" s="4"/>
      <c r="E2765" s="4"/>
      <c r="F2765" s="4"/>
      <c r="G2765" s="4"/>
      <c r="H2765" s="11"/>
      <c r="I2765" s="18"/>
    </row>
    <row r="2766" spans="1:9" x14ac:dyDescent="0.3">
      <c r="A2766" s="4"/>
      <c r="B2766" s="19"/>
      <c r="C2766" s="4"/>
      <c r="D2766" s="4"/>
      <c r="E2766" s="4"/>
      <c r="F2766" s="4"/>
      <c r="G2766" s="4"/>
      <c r="H2766" s="11"/>
      <c r="I2766" s="18"/>
    </row>
    <row r="2767" spans="1:9" x14ac:dyDescent="0.3">
      <c r="A2767" s="4"/>
      <c r="B2767" s="19"/>
      <c r="C2767" s="4"/>
      <c r="D2767" s="4"/>
      <c r="E2767" s="4"/>
      <c r="F2767" s="4"/>
      <c r="G2767" s="4"/>
      <c r="H2767" s="11"/>
      <c r="I2767" s="18"/>
    </row>
    <row r="2768" spans="1:9" x14ac:dyDescent="0.3">
      <c r="A2768" s="4"/>
      <c r="B2768" s="19"/>
      <c r="C2768" s="4"/>
      <c r="D2768" s="4"/>
      <c r="E2768" s="4"/>
      <c r="F2768" s="4"/>
      <c r="G2768" s="4"/>
      <c r="H2768" s="11"/>
      <c r="I2768" s="18"/>
    </row>
    <row r="2769" spans="1:9" x14ac:dyDescent="0.3">
      <c r="A2769" s="4"/>
      <c r="B2769" s="19"/>
      <c r="C2769" s="4"/>
      <c r="D2769" s="4"/>
      <c r="E2769" s="4"/>
      <c r="F2769" s="4"/>
      <c r="G2769" s="4"/>
      <c r="H2769" s="11"/>
      <c r="I2769" s="18"/>
    </row>
    <row r="2770" spans="1:9" x14ac:dyDescent="0.3">
      <c r="A2770" s="4"/>
      <c r="B2770" s="19"/>
      <c r="C2770" s="4"/>
      <c r="D2770" s="4"/>
      <c r="E2770" s="4"/>
      <c r="F2770" s="4"/>
      <c r="G2770" s="4"/>
      <c r="H2770" s="11"/>
      <c r="I2770" s="18"/>
    </row>
    <row r="2771" spans="1:9" x14ac:dyDescent="0.3">
      <c r="A2771" s="4"/>
      <c r="B2771" s="19"/>
      <c r="C2771" s="4"/>
      <c r="D2771" s="4"/>
      <c r="E2771" s="4"/>
      <c r="F2771" s="4"/>
      <c r="G2771" s="4"/>
      <c r="H2771" s="11"/>
      <c r="I2771" s="18"/>
    </row>
    <row r="2772" spans="1:9" x14ac:dyDescent="0.3">
      <c r="A2772" s="4"/>
      <c r="B2772" s="19"/>
      <c r="C2772" s="4"/>
      <c r="D2772" s="4"/>
      <c r="E2772" s="4"/>
      <c r="F2772" s="4"/>
      <c r="G2772" s="4"/>
      <c r="H2772" s="11"/>
      <c r="I2772" s="18"/>
    </row>
    <row r="2773" spans="1:9" x14ac:dyDescent="0.3">
      <c r="A2773" s="4"/>
      <c r="B2773" s="19"/>
      <c r="C2773" s="4"/>
      <c r="D2773" s="4"/>
      <c r="E2773" s="4"/>
      <c r="F2773" s="4"/>
      <c r="G2773" s="4"/>
      <c r="H2773" s="11"/>
      <c r="I2773" s="18"/>
    </row>
    <row r="2774" spans="1:9" x14ac:dyDescent="0.3">
      <c r="A2774" s="4"/>
      <c r="B2774" s="19"/>
      <c r="C2774" s="4"/>
      <c r="D2774" s="4"/>
      <c r="E2774" s="4"/>
      <c r="F2774" s="4"/>
      <c r="G2774" s="4"/>
      <c r="H2774" s="11"/>
      <c r="I2774" s="18"/>
    </row>
    <row r="2775" spans="1:9" x14ac:dyDescent="0.3">
      <c r="A2775" s="4"/>
      <c r="B2775" s="19"/>
      <c r="C2775" s="4"/>
      <c r="D2775" s="4"/>
      <c r="E2775" s="4"/>
      <c r="F2775" s="4"/>
      <c r="G2775" s="4"/>
      <c r="H2775" s="11"/>
      <c r="I2775" s="18"/>
    </row>
    <row r="2776" spans="1:9" x14ac:dyDescent="0.3">
      <c r="A2776" s="4"/>
      <c r="B2776" s="19"/>
      <c r="C2776" s="4"/>
      <c r="D2776" s="4"/>
      <c r="E2776" s="4"/>
      <c r="F2776" s="4"/>
      <c r="G2776" s="4"/>
      <c r="H2776" s="11"/>
      <c r="I2776" s="18"/>
    </row>
    <row r="2777" spans="1:9" x14ac:dyDescent="0.3">
      <c r="A2777" s="4"/>
      <c r="B2777" s="19"/>
      <c r="C2777" s="4"/>
      <c r="D2777" s="4"/>
      <c r="E2777" s="4"/>
      <c r="F2777" s="4"/>
      <c r="G2777" s="4"/>
      <c r="H2777" s="11"/>
      <c r="I2777" s="18"/>
    </row>
    <row r="2778" spans="1:9" x14ac:dyDescent="0.3">
      <c r="A2778" s="4"/>
      <c r="B2778" s="19"/>
      <c r="C2778" s="4"/>
      <c r="D2778" s="4"/>
      <c r="E2778" s="4"/>
      <c r="F2778" s="4"/>
      <c r="G2778" s="4"/>
      <c r="H2778" s="11"/>
      <c r="I2778" s="18"/>
    </row>
    <row r="2779" spans="1:9" x14ac:dyDescent="0.3">
      <c r="A2779" s="4"/>
      <c r="B2779" s="19"/>
      <c r="C2779" s="4"/>
      <c r="D2779" s="4"/>
      <c r="E2779" s="4"/>
      <c r="F2779" s="4"/>
      <c r="G2779" s="4"/>
      <c r="H2779" s="11"/>
      <c r="I2779" s="18"/>
    </row>
    <row r="2780" spans="1:9" x14ac:dyDescent="0.3">
      <c r="A2780" s="4"/>
      <c r="B2780" s="19"/>
      <c r="C2780" s="4"/>
      <c r="D2780" s="4"/>
      <c r="E2780" s="4"/>
      <c r="F2780" s="4"/>
      <c r="G2780" s="4"/>
      <c r="H2780" s="11"/>
      <c r="I2780" s="18"/>
    </row>
    <row r="2781" spans="1:9" x14ac:dyDescent="0.3">
      <c r="A2781" s="4"/>
      <c r="B2781" s="19"/>
      <c r="C2781" s="4"/>
      <c r="D2781" s="4"/>
      <c r="E2781" s="4"/>
      <c r="F2781" s="4"/>
      <c r="G2781" s="4"/>
      <c r="H2781" s="11"/>
      <c r="I2781" s="18"/>
    </row>
    <row r="2782" spans="1:9" x14ac:dyDescent="0.3">
      <c r="A2782" s="4"/>
      <c r="B2782" s="19"/>
      <c r="C2782" s="4"/>
      <c r="D2782" s="4"/>
      <c r="E2782" s="4"/>
      <c r="F2782" s="4"/>
      <c r="G2782" s="4"/>
      <c r="H2782" s="11"/>
      <c r="I2782" s="18"/>
    </row>
    <row r="2783" spans="1:9" x14ac:dyDescent="0.3">
      <c r="A2783" s="4"/>
      <c r="B2783" s="19"/>
      <c r="C2783" s="4"/>
      <c r="D2783" s="4"/>
      <c r="E2783" s="4"/>
      <c r="F2783" s="4"/>
      <c r="G2783" s="4"/>
      <c r="H2783" s="11"/>
      <c r="I2783" s="18"/>
    </row>
    <row r="2784" spans="1:9" x14ac:dyDescent="0.3">
      <c r="A2784" s="4"/>
      <c r="B2784" s="19"/>
      <c r="C2784" s="4"/>
      <c r="D2784" s="4"/>
      <c r="E2784" s="4"/>
      <c r="F2784" s="4"/>
      <c r="G2784" s="4"/>
      <c r="H2784" s="11"/>
      <c r="I2784" s="18"/>
    </row>
    <row r="2785" spans="1:9" x14ac:dyDescent="0.3">
      <c r="A2785" s="4"/>
      <c r="B2785" s="19"/>
      <c r="C2785" s="4"/>
      <c r="D2785" s="4"/>
      <c r="E2785" s="4"/>
      <c r="F2785" s="4"/>
      <c r="G2785" s="4"/>
      <c r="H2785" s="11"/>
      <c r="I2785" s="18"/>
    </row>
    <row r="2786" spans="1:9" x14ac:dyDescent="0.3">
      <c r="A2786" s="4"/>
      <c r="B2786" s="19"/>
      <c r="C2786" s="4"/>
      <c r="D2786" s="4"/>
      <c r="E2786" s="4"/>
      <c r="F2786" s="4"/>
      <c r="G2786" s="4"/>
      <c r="H2786" s="11"/>
      <c r="I2786" s="18"/>
    </row>
    <row r="2787" spans="1:9" x14ac:dyDescent="0.3">
      <c r="A2787" s="4"/>
      <c r="B2787" s="19"/>
      <c r="C2787" s="4"/>
      <c r="D2787" s="4"/>
      <c r="E2787" s="4"/>
      <c r="F2787" s="4"/>
      <c r="G2787" s="4"/>
      <c r="H2787" s="11"/>
      <c r="I2787" s="18"/>
    </row>
    <row r="2788" spans="1:9" x14ac:dyDescent="0.3">
      <c r="A2788" s="4"/>
      <c r="B2788" s="19"/>
      <c r="C2788" s="4"/>
      <c r="D2788" s="4"/>
      <c r="E2788" s="4"/>
      <c r="F2788" s="4"/>
      <c r="G2788" s="4"/>
      <c r="H2788" s="11"/>
      <c r="I2788" s="18"/>
    </row>
    <row r="2789" spans="1:9" x14ac:dyDescent="0.3">
      <c r="A2789" s="4"/>
      <c r="B2789" s="19"/>
      <c r="C2789" s="4"/>
      <c r="D2789" s="4"/>
      <c r="E2789" s="4"/>
      <c r="F2789" s="4"/>
      <c r="G2789" s="4"/>
      <c r="H2789" s="11"/>
      <c r="I2789" s="18"/>
    </row>
    <row r="2790" spans="1:9" x14ac:dyDescent="0.3">
      <c r="A2790" s="4"/>
      <c r="B2790" s="19"/>
      <c r="C2790" s="4"/>
      <c r="D2790" s="4"/>
      <c r="E2790" s="4"/>
      <c r="F2790" s="4"/>
      <c r="G2790" s="4"/>
      <c r="H2790" s="11"/>
      <c r="I2790" s="18"/>
    </row>
    <row r="2791" spans="1:9" x14ac:dyDescent="0.3">
      <c r="A2791" s="4"/>
      <c r="B2791" s="19"/>
      <c r="C2791" s="4"/>
      <c r="D2791" s="4"/>
      <c r="E2791" s="4"/>
      <c r="F2791" s="4"/>
      <c r="G2791" s="4"/>
      <c r="H2791" s="11"/>
      <c r="I2791" s="18"/>
    </row>
    <row r="2792" spans="1:9" x14ac:dyDescent="0.3">
      <c r="A2792" s="4"/>
      <c r="B2792" s="19"/>
      <c r="C2792" s="4"/>
      <c r="D2792" s="4"/>
      <c r="E2792" s="4"/>
      <c r="F2792" s="4"/>
      <c r="G2792" s="4"/>
      <c r="H2792" s="11"/>
      <c r="I2792" s="18"/>
    </row>
    <row r="2793" spans="1:9" x14ac:dyDescent="0.3">
      <c r="A2793" s="4"/>
      <c r="B2793" s="19"/>
      <c r="C2793" s="4"/>
      <c r="D2793" s="4"/>
      <c r="E2793" s="4"/>
      <c r="F2793" s="4"/>
      <c r="G2793" s="4"/>
      <c r="H2793" s="11"/>
      <c r="I2793" s="18"/>
    </row>
    <row r="2794" spans="1:9" x14ac:dyDescent="0.3">
      <c r="A2794" s="4"/>
      <c r="B2794" s="19"/>
      <c r="C2794" s="4"/>
      <c r="D2794" s="4"/>
      <c r="E2794" s="4"/>
      <c r="F2794" s="4"/>
      <c r="G2794" s="4"/>
      <c r="H2794" s="11"/>
      <c r="I2794" s="18"/>
    </row>
    <row r="2795" spans="1:9" x14ac:dyDescent="0.3">
      <c r="A2795" s="4"/>
      <c r="B2795" s="19"/>
      <c r="C2795" s="4"/>
      <c r="D2795" s="4"/>
      <c r="E2795" s="4"/>
      <c r="F2795" s="4"/>
      <c r="G2795" s="4"/>
      <c r="H2795" s="11"/>
      <c r="I2795" s="18"/>
    </row>
    <row r="2796" spans="1:9" x14ac:dyDescent="0.3">
      <c r="A2796" s="4"/>
      <c r="B2796" s="19"/>
      <c r="C2796" s="4"/>
      <c r="D2796" s="4"/>
      <c r="E2796" s="4"/>
      <c r="F2796" s="4"/>
      <c r="G2796" s="4"/>
      <c r="H2796" s="11"/>
      <c r="I2796" s="18"/>
    </row>
    <row r="2797" spans="1:9" x14ac:dyDescent="0.3">
      <c r="A2797" s="4"/>
      <c r="B2797" s="19"/>
      <c r="C2797" s="4"/>
      <c r="D2797" s="4"/>
      <c r="E2797" s="4"/>
      <c r="F2797" s="4"/>
      <c r="G2797" s="4"/>
      <c r="H2797" s="11"/>
      <c r="I2797" s="18"/>
    </row>
    <row r="2798" spans="1:9" x14ac:dyDescent="0.3">
      <c r="A2798" s="4"/>
      <c r="B2798" s="19"/>
      <c r="C2798" s="4"/>
      <c r="D2798" s="4"/>
      <c r="E2798" s="4"/>
      <c r="F2798" s="4"/>
      <c r="G2798" s="4"/>
      <c r="H2798" s="11"/>
      <c r="I2798" s="18"/>
    </row>
    <row r="2799" spans="1:9" x14ac:dyDescent="0.3">
      <c r="A2799" s="4"/>
      <c r="B2799" s="19"/>
      <c r="C2799" s="4"/>
      <c r="D2799" s="4"/>
      <c r="E2799" s="4"/>
      <c r="F2799" s="4"/>
      <c r="G2799" s="4"/>
      <c r="H2799" s="11"/>
      <c r="I2799" s="18"/>
    </row>
    <row r="2800" spans="1:9" x14ac:dyDescent="0.3">
      <c r="A2800" s="4"/>
      <c r="B2800" s="19"/>
      <c r="C2800" s="4"/>
      <c r="D2800" s="4"/>
      <c r="E2800" s="4"/>
      <c r="F2800" s="4"/>
      <c r="G2800" s="4"/>
      <c r="H2800" s="11"/>
      <c r="I2800" s="18"/>
    </row>
    <row r="2801" spans="1:9" x14ac:dyDescent="0.3">
      <c r="A2801" s="4"/>
      <c r="B2801" s="19"/>
      <c r="C2801" s="4"/>
      <c r="D2801" s="4"/>
      <c r="E2801" s="4"/>
      <c r="F2801" s="4"/>
      <c r="G2801" s="4"/>
      <c r="H2801" s="11"/>
      <c r="I2801" s="18"/>
    </row>
    <row r="2802" spans="1:9" x14ac:dyDescent="0.3">
      <c r="A2802" s="4"/>
      <c r="B2802" s="19"/>
      <c r="C2802" s="4"/>
      <c r="D2802" s="4"/>
      <c r="E2802" s="4"/>
      <c r="F2802" s="4"/>
      <c r="G2802" s="4"/>
      <c r="H2802" s="11"/>
      <c r="I2802" s="18"/>
    </row>
    <row r="2803" spans="1:9" x14ac:dyDescent="0.3">
      <c r="A2803" s="4"/>
      <c r="B2803" s="19"/>
      <c r="C2803" s="4"/>
      <c r="D2803" s="4"/>
      <c r="E2803" s="4"/>
      <c r="F2803" s="4"/>
      <c r="G2803" s="4"/>
      <c r="H2803" s="11"/>
      <c r="I2803" s="18"/>
    </row>
    <row r="2804" spans="1:9" x14ac:dyDescent="0.3">
      <c r="A2804" s="4"/>
      <c r="B2804" s="19"/>
      <c r="C2804" s="4"/>
      <c r="D2804" s="4"/>
      <c r="E2804" s="4"/>
      <c r="F2804" s="4"/>
      <c r="G2804" s="4"/>
      <c r="H2804" s="11"/>
      <c r="I2804" s="18"/>
    </row>
    <row r="2805" spans="1:9" x14ac:dyDescent="0.3">
      <c r="A2805" s="4"/>
      <c r="B2805" s="19"/>
      <c r="C2805" s="4"/>
      <c r="D2805" s="4"/>
      <c r="E2805" s="4"/>
      <c r="F2805" s="4"/>
      <c r="G2805" s="4"/>
      <c r="H2805" s="11"/>
      <c r="I2805" s="18"/>
    </row>
    <row r="2806" spans="1:9" x14ac:dyDescent="0.3">
      <c r="A2806" s="4"/>
      <c r="B2806" s="19"/>
      <c r="C2806" s="4"/>
      <c r="D2806" s="4"/>
      <c r="E2806" s="4"/>
      <c r="F2806" s="4"/>
      <c r="G2806" s="4"/>
      <c r="H2806" s="11"/>
      <c r="I2806" s="18"/>
    </row>
    <row r="2807" spans="1:9" x14ac:dyDescent="0.3">
      <c r="A2807" s="4"/>
      <c r="B2807" s="19"/>
      <c r="C2807" s="4"/>
      <c r="D2807" s="4"/>
      <c r="E2807" s="4"/>
      <c r="F2807" s="4"/>
      <c r="G2807" s="4"/>
      <c r="H2807" s="11"/>
      <c r="I2807" s="18"/>
    </row>
    <row r="2808" spans="1:9" x14ac:dyDescent="0.3">
      <c r="A2808" s="4"/>
      <c r="B2808" s="19"/>
      <c r="C2808" s="4"/>
      <c r="D2808" s="4"/>
      <c r="E2808" s="4"/>
      <c r="F2808" s="4"/>
      <c r="G2808" s="4"/>
      <c r="H2808" s="11"/>
      <c r="I2808" s="18"/>
    </row>
    <row r="2809" spans="1:9" x14ac:dyDescent="0.3">
      <c r="A2809" s="4"/>
      <c r="B2809" s="19"/>
      <c r="C2809" s="4"/>
      <c r="D2809" s="4"/>
      <c r="E2809" s="4"/>
      <c r="F2809" s="4"/>
      <c r="G2809" s="4"/>
      <c r="H2809" s="11"/>
      <c r="I2809" s="18"/>
    </row>
    <row r="2810" spans="1:9" x14ac:dyDescent="0.3">
      <c r="A2810" s="4"/>
      <c r="B2810" s="19"/>
      <c r="C2810" s="4"/>
      <c r="D2810" s="4"/>
      <c r="E2810" s="4"/>
      <c r="F2810" s="4"/>
      <c r="G2810" s="4"/>
      <c r="H2810" s="11"/>
      <c r="I2810" s="18"/>
    </row>
    <row r="2811" spans="1:9" x14ac:dyDescent="0.3">
      <c r="A2811" s="4"/>
      <c r="B2811" s="19"/>
      <c r="C2811" s="4"/>
      <c r="D2811" s="4"/>
      <c r="E2811" s="4"/>
      <c r="F2811" s="4"/>
      <c r="G2811" s="4"/>
      <c r="H2811" s="11"/>
      <c r="I2811" s="18"/>
    </row>
    <row r="2812" spans="1:9" x14ac:dyDescent="0.3">
      <c r="A2812" s="4"/>
      <c r="B2812" s="19"/>
      <c r="C2812" s="4"/>
      <c r="D2812" s="4"/>
      <c r="E2812" s="4"/>
      <c r="F2812" s="4"/>
      <c r="G2812" s="4"/>
      <c r="H2812" s="11"/>
      <c r="I2812" s="18"/>
    </row>
    <row r="2813" spans="1:9" x14ac:dyDescent="0.3">
      <c r="A2813" s="4"/>
      <c r="B2813" s="19"/>
      <c r="C2813" s="4"/>
      <c r="D2813" s="4"/>
      <c r="E2813" s="4"/>
      <c r="F2813" s="4"/>
      <c r="G2813" s="4"/>
      <c r="H2813" s="11"/>
      <c r="I2813" s="18"/>
    </row>
    <row r="2814" spans="1:9" x14ac:dyDescent="0.3">
      <c r="A2814" s="4"/>
      <c r="B2814" s="19"/>
      <c r="C2814" s="4"/>
      <c r="D2814" s="4"/>
      <c r="E2814" s="4"/>
      <c r="F2814" s="4"/>
      <c r="G2814" s="4"/>
      <c r="H2814" s="11"/>
      <c r="I2814" s="18"/>
    </row>
    <row r="2815" spans="1:9" x14ac:dyDescent="0.3">
      <c r="A2815" s="4"/>
      <c r="B2815" s="19"/>
      <c r="C2815" s="4"/>
      <c r="D2815" s="4"/>
      <c r="E2815" s="4"/>
      <c r="F2815" s="4"/>
      <c r="G2815" s="4"/>
      <c r="H2815" s="11"/>
      <c r="I2815" s="18"/>
    </row>
    <row r="2816" spans="1:9" x14ac:dyDescent="0.3">
      <c r="A2816" s="4"/>
      <c r="B2816" s="19"/>
      <c r="C2816" s="4"/>
      <c r="D2816" s="4"/>
      <c r="E2816" s="4"/>
      <c r="F2816" s="4"/>
      <c r="G2816" s="4"/>
      <c r="H2816" s="11"/>
      <c r="I2816" s="18"/>
    </row>
    <row r="2817" spans="1:9" x14ac:dyDescent="0.3">
      <c r="A2817" s="4"/>
      <c r="B2817" s="19"/>
      <c r="C2817" s="4"/>
      <c r="D2817" s="4"/>
      <c r="E2817" s="4"/>
      <c r="F2817" s="4"/>
      <c r="G2817" s="4"/>
      <c r="H2817" s="11"/>
      <c r="I2817" s="18"/>
    </row>
    <row r="2818" spans="1:9" x14ac:dyDescent="0.3">
      <c r="A2818" s="4"/>
      <c r="B2818" s="19"/>
      <c r="C2818" s="4"/>
      <c r="D2818" s="4"/>
      <c r="E2818" s="4"/>
      <c r="F2818" s="4"/>
      <c r="G2818" s="4"/>
      <c r="H2818" s="11"/>
      <c r="I2818" s="18"/>
    </row>
    <row r="2819" spans="1:9" x14ac:dyDescent="0.3">
      <c r="A2819" s="4"/>
      <c r="B2819" s="19"/>
      <c r="C2819" s="4"/>
      <c r="D2819" s="4"/>
      <c r="E2819" s="4"/>
      <c r="F2819" s="4"/>
      <c r="G2819" s="4"/>
      <c r="H2819" s="11"/>
      <c r="I2819" s="18"/>
    </row>
    <row r="2820" spans="1:9" x14ac:dyDescent="0.3">
      <c r="A2820" s="4"/>
      <c r="B2820" s="19"/>
      <c r="C2820" s="4"/>
      <c r="D2820" s="4"/>
      <c r="E2820" s="4"/>
      <c r="F2820" s="4"/>
      <c r="G2820" s="4"/>
      <c r="H2820" s="11"/>
      <c r="I2820" s="18"/>
    </row>
    <row r="2821" spans="1:9" x14ac:dyDescent="0.3">
      <c r="A2821" s="4"/>
      <c r="B2821" s="19"/>
      <c r="C2821" s="4"/>
      <c r="D2821" s="4"/>
      <c r="E2821" s="4"/>
      <c r="F2821" s="4"/>
      <c r="G2821" s="4"/>
      <c r="H2821" s="11"/>
      <c r="I2821" s="18"/>
    </row>
    <row r="2822" spans="1:9" x14ac:dyDescent="0.3">
      <c r="A2822" s="4"/>
      <c r="B2822" s="19"/>
      <c r="C2822" s="4"/>
      <c r="D2822" s="4"/>
      <c r="E2822" s="4"/>
      <c r="F2822" s="4"/>
      <c r="G2822" s="4"/>
      <c r="H2822" s="11"/>
      <c r="I2822" s="18"/>
    </row>
    <row r="2823" spans="1:9" x14ac:dyDescent="0.3">
      <c r="A2823" s="4"/>
      <c r="B2823" s="19"/>
      <c r="C2823" s="4"/>
      <c r="D2823" s="4"/>
      <c r="E2823" s="4"/>
      <c r="F2823" s="4"/>
      <c r="G2823" s="4"/>
      <c r="H2823" s="11"/>
      <c r="I2823" s="18"/>
    </row>
    <row r="2824" spans="1:9" x14ac:dyDescent="0.3">
      <c r="A2824" s="4"/>
      <c r="B2824" s="19"/>
      <c r="C2824" s="4"/>
      <c r="D2824" s="4"/>
      <c r="E2824" s="4"/>
      <c r="F2824" s="4"/>
      <c r="G2824" s="4"/>
      <c r="H2824" s="11"/>
      <c r="I2824" s="18"/>
    </row>
    <row r="2825" spans="1:9" x14ac:dyDescent="0.3">
      <c r="A2825" s="4"/>
      <c r="B2825" s="19"/>
      <c r="C2825" s="4"/>
      <c r="D2825" s="4"/>
      <c r="E2825" s="4"/>
      <c r="F2825" s="4"/>
      <c r="G2825" s="4"/>
      <c r="H2825" s="11"/>
      <c r="I2825" s="18"/>
    </row>
    <row r="2826" spans="1:9" x14ac:dyDescent="0.3">
      <c r="A2826" s="4"/>
      <c r="B2826" s="19"/>
      <c r="C2826" s="4"/>
      <c r="D2826" s="4"/>
      <c r="E2826" s="4"/>
      <c r="F2826" s="4"/>
      <c r="G2826" s="4"/>
      <c r="H2826" s="11"/>
      <c r="I2826" s="18"/>
    </row>
    <row r="2827" spans="1:9" x14ac:dyDescent="0.3">
      <c r="A2827" s="4"/>
      <c r="B2827" s="19"/>
      <c r="C2827" s="4"/>
      <c r="D2827" s="4"/>
      <c r="E2827" s="4"/>
      <c r="F2827" s="4"/>
      <c r="G2827" s="4"/>
      <c r="H2827" s="11"/>
      <c r="I2827" s="18"/>
    </row>
    <row r="2828" spans="1:9" x14ac:dyDescent="0.3">
      <c r="A2828" s="4"/>
      <c r="B2828" s="19"/>
      <c r="C2828" s="4"/>
      <c r="D2828" s="4"/>
      <c r="E2828" s="4"/>
      <c r="F2828" s="4"/>
      <c r="G2828" s="4"/>
      <c r="H2828" s="11"/>
      <c r="I2828" s="18"/>
    </row>
    <row r="2829" spans="1:9" x14ac:dyDescent="0.3">
      <c r="A2829" s="4"/>
      <c r="B2829" s="19"/>
      <c r="C2829" s="4"/>
      <c r="D2829" s="4"/>
      <c r="E2829" s="4"/>
      <c r="F2829" s="4"/>
      <c r="G2829" s="4"/>
      <c r="H2829" s="11"/>
      <c r="I2829" s="18"/>
    </row>
    <row r="2830" spans="1:9" x14ac:dyDescent="0.3">
      <c r="A2830" s="4"/>
      <c r="B2830" s="19"/>
      <c r="C2830" s="4"/>
      <c r="D2830" s="4"/>
      <c r="E2830" s="4"/>
      <c r="F2830" s="4"/>
      <c r="G2830" s="4"/>
      <c r="H2830" s="11"/>
      <c r="I2830" s="18"/>
    </row>
    <row r="2831" spans="1:9" x14ac:dyDescent="0.3">
      <c r="A2831" s="4"/>
      <c r="B2831" s="19"/>
      <c r="C2831" s="4"/>
      <c r="D2831" s="4"/>
      <c r="E2831" s="4"/>
      <c r="F2831" s="4"/>
      <c r="G2831" s="4"/>
      <c r="H2831" s="11"/>
      <c r="I2831" s="18"/>
    </row>
    <row r="2832" spans="1:9" x14ac:dyDescent="0.3">
      <c r="A2832" s="4"/>
      <c r="B2832" s="19"/>
      <c r="C2832" s="4"/>
      <c r="D2832" s="4"/>
      <c r="E2832" s="4"/>
      <c r="F2832" s="4"/>
      <c r="G2832" s="4"/>
      <c r="H2832" s="11"/>
      <c r="I2832" s="18"/>
    </row>
    <row r="2833" spans="1:9" x14ac:dyDescent="0.3">
      <c r="A2833" s="4"/>
      <c r="B2833" s="19"/>
      <c r="C2833" s="4"/>
      <c r="D2833" s="4"/>
      <c r="E2833" s="4"/>
      <c r="F2833" s="4"/>
      <c r="G2833" s="4"/>
      <c r="H2833" s="11"/>
      <c r="I2833" s="18"/>
    </row>
    <row r="2834" spans="1:9" x14ac:dyDescent="0.3">
      <c r="A2834" s="4"/>
      <c r="B2834" s="19"/>
      <c r="C2834" s="4"/>
      <c r="D2834" s="4"/>
      <c r="E2834" s="4"/>
      <c r="F2834" s="4"/>
      <c r="G2834" s="4"/>
      <c r="H2834" s="11"/>
      <c r="I2834" s="18"/>
    </row>
    <row r="2835" spans="1:9" x14ac:dyDescent="0.3">
      <c r="A2835" s="4"/>
      <c r="B2835" s="19"/>
      <c r="C2835" s="4"/>
      <c r="D2835" s="4"/>
      <c r="E2835" s="4"/>
      <c r="F2835" s="4"/>
      <c r="G2835" s="4"/>
      <c r="H2835" s="11"/>
      <c r="I2835" s="18"/>
    </row>
    <row r="2836" spans="1:9" x14ac:dyDescent="0.3">
      <c r="A2836" s="4"/>
      <c r="B2836" s="19"/>
      <c r="C2836" s="4"/>
      <c r="D2836" s="4"/>
      <c r="E2836" s="4"/>
      <c r="F2836" s="4"/>
      <c r="G2836" s="4"/>
      <c r="H2836" s="11"/>
      <c r="I2836" s="18"/>
    </row>
    <row r="2837" spans="1:9" x14ac:dyDescent="0.3">
      <c r="A2837" s="4"/>
      <c r="B2837" s="19"/>
      <c r="C2837" s="4"/>
      <c r="D2837" s="4"/>
      <c r="E2837" s="4"/>
      <c r="F2837" s="4"/>
      <c r="G2837" s="4"/>
      <c r="H2837" s="11"/>
      <c r="I2837" s="18"/>
    </row>
    <row r="2838" spans="1:9" x14ac:dyDescent="0.3">
      <c r="A2838" s="4"/>
      <c r="B2838" s="19"/>
      <c r="C2838" s="4"/>
      <c r="D2838" s="4"/>
      <c r="E2838" s="4"/>
      <c r="F2838" s="4"/>
      <c r="G2838" s="4"/>
      <c r="H2838" s="11"/>
      <c r="I2838" s="18"/>
    </row>
    <row r="2839" spans="1:9" x14ac:dyDescent="0.3">
      <c r="A2839" s="4"/>
      <c r="B2839" s="19"/>
      <c r="C2839" s="4"/>
      <c r="D2839" s="4"/>
      <c r="E2839" s="4"/>
      <c r="F2839" s="4"/>
      <c r="G2839" s="4"/>
      <c r="H2839" s="11"/>
      <c r="I2839" s="18"/>
    </row>
    <row r="2840" spans="1:9" x14ac:dyDescent="0.3">
      <c r="A2840" s="4"/>
      <c r="B2840" s="19"/>
      <c r="C2840" s="4"/>
      <c r="D2840" s="4"/>
      <c r="E2840" s="4"/>
      <c r="F2840" s="4"/>
      <c r="G2840" s="4"/>
      <c r="H2840" s="11"/>
      <c r="I2840" s="18"/>
    </row>
    <row r="2841" spans="1:9" x14ac:dyDescent="0.3">
      <c r="A2841" s="4"/>
      <c r="B2841" s="19"/>
      <c r="C2841" s="4"/>
      <c r="D2841" s="4"/>
      <c r="E2841" s="4"/>
      <c r="F2841" s="4"/>
      <c r="G2841" s="4"/>
      <c r="H2841" s="11"/>
      <c r="I2841" s="18"/>
    </row>
    <row r="2842" spans="1:9" x14ac:dyDescent="0.3">
      <c r="A2842" s="4"/>
      <c r="B2842" s="19"/>
      <c r="C2842" s="4"/>
      <c r="D2842" s="4"/>
      <c r="E2842" s="4"/>
      <c r="F2842" s="4"/>
      <c r="G2842" s="4"/>
      <c r="H2842" s="11"/>
      <c r="I2842" s="18"/>
    </row>
    <row r="2843" spans="1:9" x14ac:dyDescent="0.3">
      <c r="A2843" s="4"/>
      <c r="B2843" s="19"/>
      <c r="C2843" s="4"/>
      <c r="D2843" s="4"/>
      <c r="E2843" s="4"/>
      <c r="F2843" s="4"/>
      <c r="G2843" s="4"/>
      <c r="H2843" s="11"/>
      <c r="I2843" s="18"/>
    </row>
    <row r="2844" spans="1:9" x14ac:dyDescent="0.3">
      <c r="A2844" s="4"/>
      <c r="B2844" s="19"/>
      <c r="C2844" s="4"/>
      <c r="D2844" s="4"/>
      <c r="E2844" s="4"/>
      <c r="F2844" s="4"/>
      <c r="G2844" s="4"/>
      <c r="H2844" s="11"/>
      <c r="I2844" s="18"/>
    </row>
    <row r="2845" spans="1:9" x14ac:dyDescent="0.3">
      <c r="A2845" s="4"/>
      <c r="B2845" s="19"/>
      <c r="C2845" s="4"/>
      <c r="D2845" s="4"/>
      <c r="E2845" s="4"/>
      <c r="F2845" s="4"/>
      <c r="G2845" s="4"/>
      <c r="H2845" s="11"/>
      <c r="I2845" s="18"/>
    </row>
    <row r="2846" spans="1:9" x14ac:dyDescent="0.3">
      <c r="A2846" s="4"/>
      <c r="B2846" s="19"/>
      <c r="C2846" s="4"/>
      <c r="D2846" s="4"/>
      <c r="E2846" s="4"/>
      <c r="F2846" s="4"/>
      <c r="G2846" s="4"/>
      <c r="H2846" s="11"/>
      <c r="I2846" s="18"/>
    </row>
    <row r="2847" spans="1:9" x14ac:dyDescent="0.3">
      <c r="A2847" s="4"/>
      <c r="B2847" s="19"/>
      <c r="C2847" s="4"/>
      <c r="D2847" s="4"/>
      <c r="E2847" s="4"/>
      <c r="F2847" s="4"/>
      <c r="G2847" s="4"/>
      <c r="H2847" s="11"/>
      <c r="I2847" s="18"/>
    </row>
    <row r="2848" spans="1:9" x14ac:dyDescent="0.3">
      <c r="A2848" s="4"/>
      <c r="B2848" s="19"/>
      <c r="C2848" s="4"/>
      <c r="D2848" s="4"/>
      <c r="E2848" s="4"/>
      <c r="F2848" s="4"/>
      <c r="G2848" s="4"/>
      <c r="H2848" s="11"/>
      <c r="I2848" s="18"/>
    </row>
    <row r="2849" spans="1:9" x14ac:dyDescent="0.3">
      <c r="A2849" s="4"/>
      <c r="B2849" s="19"/>
      <c r="C2849" s="4"/>
      <c r="D2849" s="4"/>
      <c r="E2849" s="4"/>
      <c r="F2849" s="4"/>
      <c r="G2849" s="4"/>
      <c r="H2849" s="11"/>
      <c r="I2849" s="18"/>
    </row>
    <row r="2850" spans="1:9" x14ac:dyDescent="0.3">
      <c r="A2850" s="4"/>
      <c r="B2850" s="19"/>
      <c r="C2850" s="4"/>
      <c r="D2850" s="4"/>
      <c r="E2850" s="4"/>
      <c r="F2850" s="4"/>
      <c r="G2850" s="4"/>
      <c r="H2850" s="11"/>
      <c r="I2850" s="18"/>
    </row>
    <row r="2851" spans="1:9" x14ac:dyDescent="0.3">
      <c r="A2851" s="4"/>
      <c r="B2851" s="19"/>
      <c r="C2851" s="4"/>
      <c r="D2851" s="4"/>
      <c r="E2851" s="4"/>
      <c r="F2851" s="4"/>
      <c r="G2851" s="4"/>
      <c r="H2851" s="11"/>
      <c r="I2851" s="18"/>
    </row>
    <row r="2852" spans="1:9" x14ac:dyDescent="0.3">
      <c r="A2852" s="4"/>
      <c r="B2852" s="19"/>
      <c r="C2852" s="4"/>
      <c r="D2852" s="4"/>
      <c r="E2852" s="4"/>
      <c r="F2852" s="4"/>
      <c r="G2852" s="4"/>
      <c r="H2852" s="11"/>
      <c r="I2852" s="18"/>
    </row>
    <row r="2853" spans="1:9" x14ac:dyDescent="0.3">
      <c r="A2853" s="4"/>
      <c r="B2853" s="19"/>
      <c r="C2853" s="4"/>
      <c r="D2853" s="4"/>
      <c r="E2853" s="4"/>
      <c r="F2853" s="4"/>
      <c r="G2853" s="4"/>
      <c r="H2853" s="11"/>
      <c r="I2853" s="18"/>
    </row>
    <row r="2854" spans="1:9" x14ac:dyDescent="0.3">
      <c r="A2854" s="4"/>
      <c r="B2854" s="19"/>
      <c r="C2854" s="4"/>
      <c r="D2854" s="4"/>
      <c r="E2854" s="4"/>
      <c r="F2854" s="4"/>
      <c r="G2854" s="4"/>
      <c r="H2854" s="11"/>
      <c r="I2854" s="18"/>
    </row>
    <row r="2855" spans="1:9" x14ac:dyDescent="0.3">
      <c r="A2855" s="4"/>
      <c r="B2855" s="19"/>
      <c r="C2855" s="4"/>
      <c r="D2855" s="4"/>
      <c r="E2855" s="4"/>
      <c r="F2855" s="4"/>
      <c r="G2855" s="4"/>
      <c r="H2855" s="11"/>
      <c r="I2855" s="18"/>
    </row>
    <row r="2856" spans="1:9" x14ac:dyDescent="0.3">
      <c r="A2856" s="4"/>
      <c r="B2856" s="19"/>
      <c r="C2856" s="4"/>
      <c r="D2856" s="4"/>
      <c r="E2856" s="4"/>
      <c r="F2856" s="4"/>
      <c r="G2856" s="4"/>
      <c r="H2856" s="11"/>
      <c r="I2856" s="18"/>
    </row>
    <row r="2857" spans="1:9" x14ac:dyDescent="0.3">
      <c r="A2857" s="4"/>
      <c r="B2857" s="19"/>
      <c r="C2857" s="4"/>
      <c r="D2857" s="4"/>
      <c r="E2857" s="4"/>
      <c r="F2857" s="4"/>
      <c r="G2857" s="4"/>
      <c r="H2857" s="11"/>
      <c r="I2857" s="18"/>
    </row>
    <row r="2858" spans="1:9" x14ac:dyDescent="0.3">
      <c r="A2858" s="4"/>
      <c r="B2858" s="19"/>
      <c r="C2858" s="4"/>
      <c r="D2858" s="4"/>
      <c r="E2858" s="4"/>
      <c r="F2858" s="4"/>
      <c r="G2858" s="4"/>
      <c r="H2858" s="11"/>
      <c r="I2858" s="18"/>
    </row>
    <row r="2859" spans="1:9" x14ac:dyDescent="0.3">
      <c r="A2859" s="4"/>
      <c r="B2859" s="19"/>
      <c r="C2859" s="4"/>
      <c r="D2859" s="4"/>
      <c r="E2859" s="4"/>
      <c r="F2859" s="4"/>
      <c r="G2859" s="4"/>
      <c r="H2859" s="11"/>
      <c r="I2859" s="18"/>
    </row>
    <row r="2860" spans="1:9" x14ac:dyDescent="0.3">
      <c r="A2860" s="4"/>
      <c r="B2860" s="19"/>
      <c r="C2860" s="4"/>
      <c r="D2860" s="4"/>
      <c r="E2860" s="4"/>
      <c r="F2860" s="4"/>
      <c r="G2860" s="4"/>
      <c r="H2860" s="11"/>
      <c r="I2860" s="18"/>
    </row>
    <row r="2861" spans="1:9" x14ac:dyDescent="0.3">
      <c r="A2861" s="4"/>
      <c r="B2861" s="19"/>
      <c r="C2861" s="4"/>
      <c r="D2861" s="4"/>
      <c r="E2861" s="4"/>
      <c r="F2861" s="4"/>
      <c r="G2861" s="4"/>
      <c r="H2861" s="11"/>
      <c r="I2861" s="18"/>
    </row>
    <row r="2862" spans="1:9" x14ac:dyDescent="0.3">
      <c r="A2862" s="4"/>
      <c r="B2862" s="19"/>
      <c r="C2862" s="4"/>
      <c r="D2862" s="4"/>
      <c r="E2862" s="4"/>
      <c r="F2862" s="4"/>
      <c r="G2862" s="4"/>
      <c r="H2862" s="11"/>
      <c r="I2862" s="18"/>
    </row>
    <row r="2863" spans="1:9" x14ac:dyDescent="0.3">
      <c r="A2863" s="4"/>
      <c r="B2863" s="19"/>
      <c r="C2863" s="4"/>
      <c r="D2863" s="4"/>
      <c r="E2863" s="4"/>
      <c r="F2863" s="4"/>
      <c r="G2863" s="4"/>
      <c r="H2863" s="11"/>
      <c r="I2863" s="18"/>
    </row>
    <row r="2864" spans="1:9" x14ac:dyDescent="0.3">
      <c r="A2864" s="4"/>
      <c r="B2864" s="19"/>
      <c r="C2864" s="4"/>
      <c r="D2864" s="4"/>
      <c r="E2864" s="4"/>
      <c r="F2864" s="4"/>
      <c r="G2864" s="4"/>
      <c r="H2864" s="11"/>
      <c r="I2864" s="18"/>
    </row>
    <row r="2865" spans="1:9" x14ac:dyDescent="0.3">
      <c r="A2865" s="4"/>
      <c r="B2865" s="19"/>
      <c r="C2865" s="4"/>
      <c r="D2865" s="4"/>
      <c r="E2865" s="4"/>
      <c r="F2865" s="4"/>
      <c r="G2865" s="4"/>
      <c r="H2865" s="11"/>
      <c r="I2865" s="18"/>
    </row>
    <row r="2866" spans="1:9" x14ac:dyDescent="0.3">
      <c r="A2866" s="4"/>
      <c r="B2866" s="19"/>
      <c r="C2866" s="4"/>
      <c r="D2866" s="4"/>
      <c r="E2866" s="4"/>
      <c r="F2866" s="4"/>
      <c r="G2866" s="4"/>
      <c r="H2866" s="11"/>
      <c r="I2866" s="18"/>
    </row>
    <row r="2867" spans="1:9" x14ac:dyDescent="0.3">
      <c r="A2867" s="4"/>
      <c r="B2867" s="19"/>
      <c r="C2867" s="4"/>
      <c r="D2867" s="4"/>
      <c r="E2867" s="4"/>
      <c r="F2867" s="4"/>
      <c r="G2867" s="4"/>
      <c r="H2867" s="11"/>
      <c r="I2867" s="18"/>
    </row>
    <row r="2868" spans="1:9" x14ac:dyDescent="0.3">
      <c r="A2868" s="4"/>
      <c r="B2868" s="19"/>
      <c r="C2868" s="4"/>
      <c r="D2868" s="4"/>
      <c r="E2868" s="4"/>
      <c r="F2868" s="4"/>
      <c r="G2868" s="4"/>
      <c r="H2868" s="11"/>
      <c r="I2868" s="18"/>
    </row>
    <row r="2869" spans="1:9" x14ac:dyDescent="0.3">
      <c r="A2869" s="4"/>
      <c r="B2869" s="19"/>
      <c r="C2869" s="4"/>
      <c r="D2869" s="4"/>
      <c r="E2869" s="4"/>
      <c r="F2869" s="4"/>
      <c r="G2869" s="4"/>
      <c r="H2869" s="11"/>
      <c r="I2869" s="18"/>
    </row>
    <row r="2870" spans="1:9" x14ac:dyDescent="0.3">
      <c r="A2870" s="4"/>
      <c r="B2870" s="19"/>
      <c r="C2870" s="4"/>
      <c r="D2870" s="4"/>
      <c r="E2870" s="4"/>
      <c r="F2870" s="4"/>
      <c r="G2870" s="4"/>
      <c r="H2870" s="11"/>
      <c r="I2870" s="18"/>
    </row>
    <row r="2871" spans="1:9" x14ac:dyDescent="0.3">
      <c r="A2871" s="4"/>
      <c r="B2871" s="19"/>
      <c r="C2871" s="4"/>
      <c r="D2871" s="4"/>
      <c r="E2871" s="4"/>
      <c r="F2871" s="4"/>
      <c r="G2871" s="4"/>
      <c r="H2871" s="11"/>
      <c r="I2871" s="18"/>
    </row>
    <row r="2872" spans="1:9" x14ac:dyDescent="0.3">
      <c r="A2872" s="4"/>
      <c r="B2872" s="19"/>
      <c r="C2872" s="4"/>
      <c r="D2872" s="4"/>
      <c r="E2872" s="4"/>
      <c r="F2872" s="4"/>
      <c r="G2872" s="4"/>
      <c r="H2872" s="11"/>
      <c r="I2872" s="18"/>
    </row>
    <row r="2873" spans="1:9" x14ac:dyDescent="0.3">
      <c r="A2873" s="4"/>
      <c r="B2873" s="19"/>
      <c r="C2873" s="4"/>
      <c r="D2873" s="4"/>
      <c r="E2873" s="4"/>
      <c r="F2873" s="4"/>
      <c r="G2873" s="4"/>
      <c r="H2873" s="11"/>
      <c r="I2873" s="18"/>
    </row>
    <row r="2874" spans="1:9" x14ac:dyDescent="0.3">
      <c r="A2874" s="4"/>
      <c r="B2874" s="19"/>
      <c r="C2874" s="4"/>
      <c r="D2874" s="4"/>
      <c r="E2874" s="4"/>
      <c r="F2874" s="4"/>
      <c r="G2874" s="4"/>
      <c r="H2874" s="11"/>
      <c r="I2874" s="18"/>
    </row>
    <row r="2875" spans="1:9" x14ac:dyDescent="0.3">
      <c r="A2875" s="4"/>
      <c r="B2875" s="19"/>
      <c r="C2875" s="4"/>
      <c r="D2875" s="4"/>
      <c r="E2875" s="4"/>
      <c r="F2875" s="4"/>
      <c r="G2875" s="4"/>
      <c r="H2875" s="11"/>
      <c r="I2875" s="18"/>
    </row>
    <row r="2876" spans="1:9" x14ac:dyDescent="0.3">
      <c r="A2876" s="4"/>
      <c r="B2876" s="19"/>
      <c r="C2876" s="4"/>
      <c r="D2876" s="4"/>
      <c r="E2876" s="4"/>
      <c r="F2876" s="4"/>
      <c r="G2876" s="4"/>
      <c r="H2876" s="11"/>
      <c r="I2876" s="18"/>
    </row>
    <row r="2877" spans="1:9" x14ac:dyDescent="0.3">
      <c r="A2877" s="4"/>
      <c r="B2877" s="19"/>
      <c r="C2877" s="4"/>
      <c r="D2877" s="4"/>
      <c r="E2877" s="4"/>
      <c r="F2877" s="4"/>
      <c r="G2877" s="4"/>
      <c r="H2877" s="11"/>
      <c r="I2877" s="18"/>
    </row>
    <row r="2878" spans="1:9" x14ac:dyDescent="0.3">
      <c r="A2878" s="4"/>
      <c r="B2878" s="19"/>
      <c r="C2878" s="4"/>
      <c r="D2878" s="4"/>
      <c r="E2878" s="4"/>
      <c r="F2878" s="4"/>
      <c r="G2878" s="4"/>
      <c r="H2878" s="11"/>
      <c r="I2878" s="18"/>
    </row>
    <row r="2879" spans="1:9" x14ac:dyDescent="0.3">
      <c r="A2879" s="4"/>
      <c r="B2879" s="19"/>
      <c r="C2879" s="4"/>
      <c r="D2879" s="4"/>
      <c r="E2879" s="4"/>
      <c r="F2879" s="4"/>
      <c r="G2879" s="4"/>
      <c r="H2879" s="11"/>
      <c r="I2879" s="18"/>
    </row>
    <row r="2880" spans="1:9" x14ac:dyDescent="0.3">
      <c r="A2880" s="4"/>
      <c r="B2880" s="19"/>
      <c r="C2880" s="4"/>
      <c r="D2880" s="4"/>
      <c r="E2880" s="4"/>
      <c r="F2880" s="4"/>
      <c r="G2880" s="4"/>
      <c r="H2880" s="11"/>
      <c r="I2880" s="18"/>
    </row>
    <row r="2881" spans="1:9" x14ac:dyDescent="0.3">
      <c r="A2881" s="4"/>
      <c r="B2881" s="19"/>
      <c r="C2881" s="4"/>
      <c r="D2881" s="4"/>
      <c r="E2881" s="4"/>
      <c r="F2881" s="4"/>
      <c r="G2881" s="4"/>
      <c r="H2881" s="11"/>
      <c r="I2881" s="18"/>
    </row>
    <row r="2882" spans="1:9" x14ac:dyDescent="0.3">
      <c r="A2882" s="4"/>
      <c r="B2882" s="19"/>
      <c r="C2882" s="4"/>
      <c r="D2882" s="4"/>
      <c r="E2882" s="4"/>
      <c r="F2882" s="4"/>
      <c r="G2882" s="4"/>
      <c r="H2882" s="11"/>
      <c r="I2882" s="18"/>
    </row>
    <row r="2883" spans="1:9" x14ac:dyDescent="0.3">
      <c r="A2883" s="4"/>
      <c r="B2883" s="19"/>
      <c r="C2883" s="4"/>
      <c r="D2883" s="4"/>
      <c r="E2883" s="4"/>
      <c r="F2883" s="4"/>
      <c r="G2883" s="4"/>
      <c r="H2883" s="11"/>
      <c r="I2883" s="18"/>
    </row>
    <row r="2884" spans="1:9" x14ac:dyDescent="0.3">
      <c r="A2884" s="4"/>
      <c r="B2884" s="19"/>
      <c r="C2884" s="4"/>
      <c r="D2884" s="4"/>
      <c r="E2884" s="4"/>
      <c r="F2884" s="4"/>
      <c r="G2884" s="4"/>
      <c r="H2884" s="11"/>
      <c r="I2884" s="18"/>
    </row>
    <row r="2885" spans="1:9" x14ac:dyDescent="0.3">
      <c r="A2885" s="4"/>
      <c r="B2885" s="19"/>
      <c r="C2885" s="4"/>
      <c r="D2885" s="4"/>
      <c r="E2885" s="4"/>
      <c r="F2885" s="4"/>
      <c r="G2885" s="4"/>
      <c r="H2885" s="11"/>
      <c r="I2885" s="18"/>
    </row>
    <row r="2886" spans="1:9" x14ac:dyDescent="0.3">
      <c r="A2886" s="4"/>
      <c r="B2886" s="19"/>
      <c r="C2886" s="4"/>
      <c r="D2886" s="4"/>
      <c r="E2886" s="4"/>
      <c r="F2886" s="4"/>
      <c r="G2886" s="4"/>
      <c r="H2886" s="11"/>
      <c r="I2886" s="18"/>
    </row>
    <row r="2887" spans="1:9" x14ac:dyDescent="0.3">
      <c r="A2887" s="4"/>
      <c r="B2887" s="19"/>
      <c r="C2887" s="4"/>
      <c r="D2887" s="4"/>
      <c r="E2887" s="4"/>
      <c r="F2887" s="4"/>
      <c r="G2887" s="4"/>
      <c r="H2887" s="11"/>
      <c r="I2887" s="18"/>
    </row>
    <row r="2888" spans="1:9" x14ac:dyDescent="0.3">
      <c r="A2888" s="4"/>
      <c r="B2888" s="19"/>
      <c r="C2888" s="4"/>
      <c r="D2888" s="4"/>
      <c r="E2888" s="4"/>
      <c r="F2888" s="4"/>
      <c r="G2888" s="4"/>
      <c r="H2888" s="11"/>
      <c r="I2888" s="18"/>
    </row>
    <row r="2889" spans="1:9" x14ac:dyDescent="0.3">
      <c r="A2889" s="4"/>
      <c r="B2889" s="19"/>
      <c r="C2889" s="4"/>
      <c r="D2889" s="4"/>
      <c r="E2889" s="4"/>
      <c r="F2889" s="4"/>
      <c r="G2889" s="4"/>
      <c r="H2889" s="11"/>
      <c r="I2889" s="18"/>
    </row>
    <row r="2890" spans="1:9" x14ac:dyDescent="0.3">
      <c r="A2890" s="4"/>
      <c r="B2890" s="19"/>
      <c r="C2890" s="4"/>
      <c r="D2890" s="4"/>
      <c r="E2890" s="4"/>
      <c r="F2890" s="4"/>
      <c r="G2890" s="4"/>
      <c r="H2890" s="11"/>
      <c r="I2890" s="18"/>
    </row>
    <row r="2891" spans="1:9" x14ac:dyDescent="0.3">
      <c r="A2891" s="4"/>
      <c r="B2891" s="19"/>
      <c r="C2891" s="4"/>
      <c r="D2891" s="4"/>
      <c r="E2891" s="4"/>
      <c r="F2891" s="4"/>
      <c r="G2891" s="4"/>
      <c r="H2891" s="11"/>
      <c r="I2891" s="18"/>
    </row>
    <row r="2892" spans="1:9" x14ac:dyDescent="0.3">
      <c r="A2892" s="4"/>
      <c r="B2892" s="19"/>
      <c r="C2892" s="4"/>
      <c r="D2892" s="4"/>
      <c r="E2892" s="4"/>
      <c r="F2892" s="4"/>
      <c r="G2892" s="4"/>
      <c r="H2892" s="11"/>
      <c r="I2892" s="18"/>
    </row>
    <row r="2893" spans="1:9" x14ac:dyDescent="0.3">
      <c r="A2893" s="4"/>
      <c r="B2893" s="19"/>
      <c r="C2893" s="4"/>
      <c r="D2893" s="4"/>
      <c r="E2893" s="4"/>
      <c r="F2893" s="4"/>
      <c r="G2893" s="4"/>
      <c r="H2893" s="11"/>
      <c r="I2893" s="18"/>
    </row>
    <row r="2894" spans="1:9" x14ac:dyDescent="0.3">
      <c r="A2894" s="4"/>
      <c r="B2894" s="19"/>
      <c r="C2894" s="4"/>
      <c r="D2894" s="4"/>
      <c r="E2894" s="4"/>
      <c r="F2894" s="4"/>
      <c r="G2894" s="4"/>
      <c r="H2894" s="11"/>
      <c r="I2894" s="18"/>
    </row>
    <row r="2895" spans="1:9" x14ac:dyDescent="0.3">
      <c r="A2895" s="4"/>
      <c r="B2895" s="19"/>
      <c r="C2895" s="4"/>
      <c r="D2895" s="4"/>
      <c r="E2895" s="4"/>
      <c r="F2895" s="4"/>
      <c r="G2895" s="4"/>
      <c r="H2895" s="11"/>
      <c r="I2895" s="18"/>
    </row>
    <row r="2896" spans="1:9" x14ac:dyDescent="0.3">
      <c r="A2896" s="4"/>
      <c r="B2896" s="19"/>
      <c r="C2896" s="4"/>
      <c r="D2896" s="4"/>
      <c r="E2896" s="4"/>
      <c r="F2896" s="4"/>
      <c r="G2896" s="4"/>
      <c r="H2896" s="11"/>
      <c r="I2896" s="18"/>
    </row>
    <row r="2897" spans="1:9" x14ac:dyDescent="0.3">
      <c r="A2897" s="4"/>
      <c r="B2897" s="19"/>
      <c r="C2897" s="4"/>
      <c r="D2897" s="4"/>
      <c r="E2897" s="4"/>
      <c r="F2897" s="4"/>
      <c r="G2897" s="4"/>
      <c r="H2897" s="11"/>
      <c r="I2897" s="18"/>
    </row>
    <row r="2898" spans="1:9" x14ac:dyDescent="0.3">
      <c r="A2898" s="4"/>
      <c r="B2898" s="19"/>
      <c r="C2898" s="4"/>
      <c r="D2898" s="4"/>
      <c r="E2898" s="4"/>
      <c r="F2898" s="4"/>
      <c r="G2898" s="4"/>
      <c r="H2898" s="11"/>
      <c r="I2898" s="18"/>
    </row>
    <row r="2899" spans="1:9" x14ac:dyDescent="0.3">
      <c r="A2899" s="4"/>
      <c r="B2899" s="19"/>
      <c r="C2899" s="4"/>
      <c r="D2899" s="4"/>
      <c r="E2899" s="4"/>
      <c r="F2899" s="4"/>
      <c r="G2899" s="4"/>
      <c r="H2899" s="11"/>
      <c r="I2899" s="18"/>
    </row>
    <row r="2900" spans="1:9" x14ac:dyDescent="0.3">
      <c r="A2900" s="4"/>
      <c r="B2900" s="19"/>
      <c r="C2900" s="4"/>
      <c r="D2900" s="4"/>
      <c r="E2900" s="4"/>
      <c r="F2900" s="4"/>
      <c r="G2900" s="4"/>
      <c r="H2900" s="11"/>
      <c r="I2900" s="18"/>
    </row>
    <row r="2901" spans="1:9" x14ac:dyDescent="0.3">
      <c r="A2901" s="4"/>
      <c r="B2901" s="19"/>
      <c r="C2901" s="4"/>
      <c r="D2901" s="4"/>
      <c r="E2901" s="4"/>
      <c r="F2901" s="4"/>
      <c r="G2901" s="4"/>
      <c r="H2901" s="11"/>
      <c r="I2901" s="18"/>
    </row>
    <row r="2902" spans="1:9" x14ac:dyDescent="0.3">
      <c r="A2902" s="4"/>
      <c r="B2902" s="19"/>
      <c r="C2902" s="4"/>
      <c r="D2902" s="4"/>
      <c r="E2902" s="4"/>
      <c r="F2902" s="4"/>
      <c r="G2902" s="4"/>
      <c r="H2902" s="11"/>
      <c r="I2902" s="18"/>
    </row>
    <row r="2903" spans="1:9" x14ac:dyDescent="0.3">
      <c r="A2903" s="4"/>
      <c r="B2903" s="19"/>
      <c r="C2903" s="4"/>
      <c r="D2903" s="4"/>
      <c r="E2903" s="4"/>
      <c r="F2903" s="4"/>
      <c r="G2903" s="4"/>
      <c r="H2903" s="11"/>
      <c r="I2903" s="18"/>
    </row>
    <row r="2904" spans="1:9" x14ac:dyDescent="0.3">
      <c r="A2904" s="4"/>
      <c r="B2904" s="19"/>
      <c r="C2904" s="4"/>
      <c r="D2904" s="4"/>
      <c r="E2904" s="4"/>
      <c r="F2904" s="4"/>
      <c r="G2904" s="4"/>
      <c r="H2904" s="11"/>
      <c r="I2904" s="18"/>
    </row>
    <row r="2905" spans="1:9" x14ac:dyDescent="0.3">
      <c r="A2905" s="4"/>
      <c r="B2905" s="19"/>
      <c r="C2905" s="4"/>
      <c r="D2905" s="4"/>
      <c r="E2905" s="4"/>
      <c r="F2905" s="4"/>
      <c r="G2905" s="4"/>
      <c r="H2905" s="11"/>
      <c r="I2905" s="18"/>
    </row>
    <row r="2906" spans="1:9" x14ac:dyDescent="0.3">
      <c r="A2906" s="4"/>
      <c r="B2906" s="19"/>
      <c r="C2906" s="4"/>
      <c r="D2906" s="4"/>
      <c r="E2906" s="4"/>
      <c r="F2906" s="4"/>
      <c r="G2906" s="4"/>
      <c r="H2906" s="11"/>
      <c r="I2906" s="18"/>
    </row>
    <row r="2907" spans="1:9" x14ac:dyDescent="0.3">
      <c r="A2907" s="4"/>
      <c r="B2907" s="19"/>
      <c r="C2907" s="4"/>
      <c r="D2907" s="4"/>
      <c r="E2907" s="4"/>
      <c r="F2907" s="4"/>
      <c r="G2907" s="4"/>
      <c r="H2907" s="11"/>
      <c r="I2907" s="18"/>
    </row>
    <row r="2908" spans="1:9" x14ac:dyDescent="0.3">
      <c r="A2908" s="4"/>
      <c r="B2908" s="19"/>
      <c r="C2908" s="4"/>
      <c r="D2908" s="4"/>
      <c r="E2908" s="4"/>
      <c r="F2908" s="4"/>
      <c r="G2908" s="4"/>
      <c r="H2908" s="11"/>
      <c r="I2908" s="18"/>
    </row>
    <row r="2909" spans="1:9" x14ac:dyDescent="0.3">
      <c r="A2909" s="4"/>
      <c r="B2909" s="19"/>
      <c r="C2909" s="4"/>
      <c r="D2909" s="4"/>
      <c r="E2909" s="4"/>
      <c r="F2909" s="4"/>
      <c r="G2909" s="4"/>
      <c r="H2909" s="11"/>
      <c r="I2909" s="18"/>
    </row>
    <row r="2910" spans="1:9" x14ac:dyDescent="0.3">
      <c r="A2910" s="4"/>
      <c r="B2910" s="19"/>
      <c r="C2910" s="4"/>
      <c r="D2910" s="4"/>
      <c r="E2910" s="4"/>
      <c r="F2910" s="4"/>
      <c r="G2910" s="4"/>
      <c r="H2910" s="11"/>
      <c r="I2910" s="18"/>
    </row>
    <row r="2911" spans="1:9" x14ac:dyDescent="0.3">
      <c r="A2911" s="4"/>
      <c r="B2911" s="19"/>
      <c r="C2911" s="4"/>
      <c r="D2911" s="4"/>
      <c r="E2911" s="4"/>
      <c r="F2911" s="4"/>
      <c r="G2911" s="4"/>
      <c r="H2911" s="11"/>
      <c r="I2911" s="18"/>
    </row>
    <row r="2912" spans="1:9" x14ac:dyDescent="0.3">
      <c r="A2912" s="4"/>
      <c r="B2912" s="19"/>
      <c r="C2912" s="4"/>
      <c r="D2912" s="4"/>
      <c r="E2912" s="4"/>
      <c r="F2912" s="4"/>
      <c r="G2912" s="4"/>
      <c r="H2912" s="11"/>
      <c r="I2912" s="18"/>
    </row>
    <row r="2913" spans="1:9" x14ac:dyDescent="0.3">
      <c r="A2913" s="4"/>
      <c r="B2913" s="19"/>
      <c r="C2913" s="4"/>
      <c r="D2913" s="4"/>
      <c r="E2913" s="4"/>
      <c r="F2913" s="4"/>
      <c r="G2913" s="4"/>
      <c r="H2913" s="11"/>
      <c r="I2913" s="18"/>
    </row>
    <row r="2914" spans="1:9" x14ac:dyDescent="0.3">
      <c r="A2914" s="4"/>
      <c r="B2914" s="19"/>
      <c r="C2914" s="4"/>
      <c r="D2914" s="4"/>
      <c r="E2914" s="4"/>
      <c r="F2914" s="4"/>
      <c r="G2914" s="4"/>
      <c r="H2914" s="11"/>
      <c r="I2914" s="18"/>
    </row>
    <row r="2915" spans="1:9" x14ac:dyDescent="0.3">
      <c r="A2915" s="4"/>
      <c r="B2915" s="19"/>
      <c r="C2915" s="4"/>
      <c r="D2915" s="4"/>
      <c r="E2915" s="4"/>
      <c r="F2915" s="4"/>
      <c r="G2915" s="4"/>
      <c r="H2915" s="11"/>
      <c r="I2915" s="18"/>
    </row>
    <row r="2916" spans="1:9" x14ac:dyDescent="0.3">
      <c r="A2916" s="4"/>
      <c r="B2916" s="19"/>
      <c r="C2916" s="4"/>
      <c r="D2916" s="4"/>
      <c r="E2916" s="4"/>
      <c r="F2916" s="4"/>
      <c r="G2916" s="4"/>
      <c r="H2916" s="11"/>
      <c r="I2916" s="18"/>
    </row>
    <row r="2917" spans="1:9" x14ac:dyDescent="0.3">
      <c r="A2917" s="4"/>
      <c r="B2917" s="19"/>
      <c r="C2917" s="4"/>
      <c r="D2917" s="4"/>
      <c r="E2917" s="4"/>
      <c r="F2917" s="4"/>
      <c r="G2917" s="4"/>
      <c r="H2917" s="11"/>
      <c r="I2917" s="18"/>
    </row>
    <row r="2918" spans="1:9" x14ac:dyDescent="0.3">
      <c r="A2918" s="4"/>
      <c r="B2918" s="19"/>
      <c r="C2918" s="4"/>
      <c r="D2918" s="4"/>
      <c r="E2918" s="4"/>
      <c r="F2918" s="4"/>
      <c r="G2918" s="4"/>
      <c r="H2918" s="11"/>
      <c r="I2918" s="18"/>
    </row>
    <row r="2919" spans="1:9" x14ac:dyDescent="0.3">
      <c r="A2919" s="4"/>
      <c r="B2919" s="19"/>
      <c r="C2919" s="4"/>
      <c r="D2919" s="4"/>
      <c r="E2919" s="4"/>
      <c r="F2919" s="4"/>
      <c r="G2919" s="4"/>
      <c r="H2919" s="11"/>
      <c r="I2919" s="18"/>
    </row>
    <row r="2920" spans="1:9" x14ac:dyDescent="0.3">
      <c r="A2920" s="4"/>
      <c r="B2920" s="19"/>
      <c r="C2920" s="4"/>
      <c r="D2920" s="4"/>
      <c r="E2920" s="4"/>
      <c r="F2920" s="4"/>
      <c r="G2920" s="4"/>
      <c r="H2920" s="11"/>
      <c r="I2920" s="18"/>
    </row>
    <row r="2921" spans="1:9" x14ac:dyDescent="0.3">
      <c r="A2921" s="4"/>
      <c r="B2921" s="19"/>
      <c r="C2921" s="4"/>
      <c r="D2921" s="4"/>
      <c r="E2921" s="4"/>
      <c r="F2921" s="4"/>
      <c r="G2921" s="4"/>
      <c r="H2921" s="11"/>
      <c r="I2921" s="18"/>
    </row>
    <row r="2922" spans="1:9" x14ac:dyDescent="0.3">
      <c r="A2922" s="4"/>
      <c r="B2922" s="19"/>
      <c r="C2922" s="4"/>
      <c r="D2922" s="4"/>
      <c r="E2922" s="4"/>
      <c r="F2922" s="4"/>
      <c r="G2922" s="4"/>
      <c r="H2922" s="11"/>
      <c r="I2922" s="18"/>
    </row>
    <row r="2923" spans="1:9" x14ac:dyDescent="0.3">
      <c r="A2923" s="4"/>
      <c r="B2923" s="19"/>
      <c r="C2923" s="4"/>
      <c r="D2923" s="4"/>
      <c r="E2923" s="4"/>
      <c r="F2923" s="4"/>
      <c r="G2923" s="4"/>
      <c r="H2923" s="11"/>
      <c r="I2923" s="18"/>
    </row>
    <row r="2924" spans="1:9" x14ac:dyDescent="0.3">
      <c r="A2924" s="4"/>
      <c r="B2924" s="19"/>
      <c r="C2924" s="4"/>
      <c r="D2924" s="4"/>
      <c r="E2924" s="4"/>
      <c r="F2924" s="4"/>
      <c r="G2924" s="4"/>
      <c r="H2924" s="11"/>
      <c r="I2924" s="18"/>
    </row>
    <row r="2925" spans="1:9" x14ac:dyDescent="0.3">
      <c r="A2925" s="4"/>
      <c r="B2925" s="19"/>
      <c r="C2925" s="4"/>
      <c r="D2925" s="4"/>
      <c r="E2925" s="4"/>
      <c r="F2925" s="4"/>
      <c r="G2925" s="4"/>
      <c r="H2925" s="11"/>
      <c r="I2925" s="18"/>
    </row>
    <row r="2926" spans="1:9" x14ac:dyDescent="0.3">
      <c r="A2926" s="4"/>
      <c r="B2926" s="19"/>
      <c r="C2926" s="4"/>
      <c r="D2926" s="4"/>
      <c r="E2926" s="4"/>
      <c r="F2926" s="4"/>
      <c r="G2926" s="4"/>
      <c r="H2926" s="11"/>
      <c r="I2926" s="18"/>
    </row>
    <row r="2927" spans="1:9" x14ac:dyDescent="0.3">
      <c r="A2927" s="4"/>
      <c r="B2927" s="19"/>
      <c r="C2927" s="4"/>
      <c r="D2927" s="4"/>
      <c r="E2927" s="4"/>
      <c r="F2927" s="4"/>
      <c r="G2927" s="4"/>
      <c r="H2927" s="11"/>
      <c r="I2927" s="18"/>
    </row>
    <row r="2928" spans="1:9" x14ac:dyDescent="0.3">
      <c r="A2928" s="4"/>
      <c r="B2928" s="19"/>
      <c r="C2928" s="4"/>
      <c r="D2928" s="4"/>
      <c r="E2928" s="4"/>
      <c r="F2928" s="4"/>
      <c r="G2928" s="4"/>
      <c r="H2928" s="11"/>
      <c r="I2928" s="18"/>
    </row>
    <row r="2929" spans="1:9" x14ac:dyDescent="0.3">
      <c r="A2929" s="4"/>
      <c r="B2929" s="19"/>
      <c r="C2929" s="4"/>
      <c r="D2929" s="4"/>
      <c r="E2929" s="4"/>
      <c r="F2929" s="4"/>
      <c r="G2929" s="4"/>
      <c r="H2929" s="11"/>
      <c r="I2929" s="18"/>
    </row>
    <row r="2930" spans="1:9" x14ac:dyDescent="0.3">
      <c r="A2930" s="4"/>
      <c r="B2930" s="19"/>
      <c r="C2930" s="4"/>
      <c r="D2930" s="4"/>
      <c r="E2930" s="4"/>
      <c r="F2930" s="4"/>
      <c r="G2930" s="4"/>
      <c r="H2930" s="11"/>
      <c r="I2930" s="18"/>
    </row>
    <row r="2931" spans="1:9" x14ac:dyDescent="0.3">
      <c r="A2931" s="4"/>
      <c r="B2931" s="19"/>
      <c r="C2931" s="4"/>
      <c r="D2931" s="4"/>
      <c r="E2931" s="4"/>
      <c r="F2931" s="4"/>
      <c r="G2931" s="4"/>
      <c r="H2931" s="11"/>
      <c r="I2931" s="18"/>
    </row>
    <row r="2932" spans="1:9" x14ac:dyDescent="0.3">
      <c r="A2932" s="4"/>
      <c r="B2932" s="19"/>
      <c r="C2932" s="4"/>
      <c r="D2932" s="4"/>
      <c r="E2932" s="4"/>
      <c r="F2932" s="4"/>
      <c r="G2932" s="4"/>
      <c r="H2932" s="11"/>
      <c r="I2932" s="18"/>
    </row>
    <row r="2933" spans="1:9" x14ac:dyDescent="0.3">
      <c r="A2933" s="4"/>
      <c r="B2933" s="19"/>
      <c r="C2933" s="4"/>
      <c r="D2933" s="4"/>
      <c r="E2933" s="4"/>
      <c r="F2933" s="4"/>
      <c r="G2933" s="4"/>
      <c r="H2933" s="11"/>
      <c r="I2933" s="18"/>
    </row>
    <row r="2934" spans="1:9" x14ac:dyDescent="0.3">
      <c r="A2934" s="4"/>
      <c r="B2934" s="19"/>
      <c r="C2934" s="4"/>
      <c r="D2934" s="4"/>
      <c r="E2934" s="4"/>
      <c r="F2934" s="4"/>
      <c r="G2934" s="4"/>
      <c r="H2934" s="11"/>
      <c r="I2934" s="18"/>
    </row>
    <row r="2935" spans="1:9" x14ac:dyDescent="0.3">
      <c r="A2935" s="4"/>
      <c r="B2935" s="19"/>
      <c r="C2935" s="4"/>
      <c r="D2935" s="4"/>
      <c r="E2935" s="4"/>
      <c r="F2935" s="4"/>
      <c r="G2935" s="4"/>
      <c r="H2935" s="11"/>
      <c r="I2935" s="18"/>
    </row>
    <row r="2936" spans="1:9" x14ac:dyDescent="0.3">
      <c r="A2936" s="4"/>
      <c r="B2936" s="19"/>
      <c r="C2936" s="4"/>
      <c r="D2936" s="4"/>
      <c r="E2936" s="4"/>
      <c r="F2936" s="4"/>
      <c r="G2936" s="4"/>
      <c r="H2936" s="11"/>
      <c r="I2936" s="18"/>
    </row>
    <row r="2937" spans="1:9" x14ac:dyDescent="0.3">
      <c r="A2937" s="4"/>
      <c r="B2937" s="19"/>
      <c r="C2937" s="4"/>
      <c r="D2937" s="4"/>
      <c r="E2937" s="4"/>
      <c r="F2937" s="4"/>
      <c r="G2937" s="4"/>
      <c r="H2937" s="11"/>
      <c r="I2937" s="18"/>
    </row>
    <row r="2938" spans="1:9" x14ac:dyDescent="0.3">
      <c r="A2938" s="4"/>
      <c r="B2938" s="19"/>
      <c r="C2938" s="4"/>
      <c r="D2938" s="4"/>
      <c r="E2938" s="4"/>
      <c r="F2938" s="4"/>
      <c r="G2938" s="4"/>
      <c r="H2938" s="11"/>
      <c r="I2938" s="18"/>
    </row>
    <row r="2939" spans="1:9" x14ac:dyDescent="0.3">
      <c r="A2939" s="4"/>
      <c r="B2939" s="19"/>
      <c r="C2939" s="4"/>
      <c r="D2939" s="4"/>
      <c r="E2939" s="4"/>
      <c r="F2939" s="4"/>
      <c r="G2939" s="4"/>
      <c r="H2939" s="11"/>
      <c r="I2939" s="18"/>
    </row>
    <row r="2940" spans="1:9" x14ac:dyDescent="0.3">
      <c r="A2940" s="4"/>
      <c r="B2940" s="19"/>
      <c r="C2940" s="4"/>
      <c r="D2940" s="4"/>
      <c r="E2940" s="4"/>
      <c r="F2940" s="4"/>
      <c r="G2940" s="4"/>
      <c r="H2940" s="11"/>
      <c r="I2940" s="18"/>
    </row>
    <row r="2941" spans="1:9" x14ac:dyDescent="0.3">
      <c r="A2941" s="4"/>
      <c r="B2941" s="19"/>
      <c r="C2941" s="4"/>
      <c r="D2941" s="4"/>
      <c r="E2941" s="4"/>
      <c r="F2941" s="4"/>
      <c r="G2941" s="4"/>
      <c r="H2941" s="11"/>
      <c r="I2941" s="18"/>
    </row>
    <row r="2942" spans="1:9" x14ac:dyDescent="0.3">
      <c r="A2942" s="4"/>
      <c r="B2942" s="19"/>
      <c r="C2942" s="4"/>
      <c r="D2942" s="4"/>
      <c r="E2942" s="4"/>
      <c r="F2942" s="4"/>
      <c r="G2942" s="4"/>
      <c r="H2942" s="11"/>
      <c r="I2942" s="18"/>
    </row>
    <row r="2943" spans="1:9" x14ac:dyDescent="0.3">
      <c r="A2943" s="4"/>
      <c r="B2943" s="19"/>
      <c r="C2943" s="4"/>
      <c r="D2943" s="4"/>
      <c r="E2943" s="4"/>
      <c r="F2943" s="4"/>
      <c r="G2943" s="4"/>
      <c r="H2943" s="11"/>
      <c r="I2943" s="18"/>
    </row>
    <row r="2944" spans="1:9" x14ac:dyDescent="0.3">
      <c r="A2944" s="4"/>
      <c r="B2944" s="19"/>
      <c r="C2944" s="4"/>
      <c r="D2944" s="4"/>
      <c r="E2944" s="4"/>
      <c r="F2944" s="4"/>
      <c r="G2944" s="4"/>
      <c r="H2944" s="11"/>
      <c r="I2944" s="18"/>
    </row>
    <row r="2945" spans="1:9" x14ac:dyDescent="0.3">
      <c r="A2945" s="4"/>
      <c r="B2945" s="19"/>
      <c r="C2945" s="4"/>
      <c r="D2945" s="4"/>
      <c r="E2945" s="4"/>
      <c r="F2945" s="4"/>
      <c r="G2945" s="4"/>
      <c r="H2945" s="11"/>
      <c r="I2945" s="18"/>
    </row>
    <row r="2946" spans="1:9" x14ac:dyDescent="0.3">
      <c r="A2946" s="4"/>
      <c r="B2946" s="19"/>
      <c r="C2946" s="4"/>
      <c r="D2946" s="4"/>
      <c r="E2946" s="4"/>
      <c r="F2946" s="4"/>
      <c r="G2946" s="4"/>
      <c r="H2946" s="11"/>
      <c r="I2946" s="18"/>
    </row>
    <row r="2947" spans="1:9" x14ac:dyDescent="0.3">
      <c r="A2947" s="4"/>
      <c r="B2947" s="19"/>
      <c r="C2947" s="4"/>
      <c r="D2947" s="4"/>
      <c r="E2947" s="4"/>
      <c r="F2947" s="4"/>
      <c r="G2947" s="4"/>
      <c r="H2947" s="11"/>
      <c r="I2947" s="18"/>
    </row>
    <row r="2948" spans="1:9" x14ac:dyDescent="0.3">
      <c r="A2948" s="4"/>
      <c r="B2948" s="19"/>
      <c r="C2948" s="4"/>
      <c r="D2948" s="4"/>
      <c r="E2948" s="4"/>
      <c r="F2948" s="4"/>
      <c r="G2948" s="4"/>
      <c r="H2948" s="11"/>
      <c r="I2948" s="18"/>
    </row>
    <row r="2949" spans="1:9" x14ac:dyDescent="0.3">
      <c r="A2949" s="4"/>
      <c r="B2949" s="19"/>
      <c r="C2949" s="4"/>
      <c r="D2949" s="4"/>
      <c r="E2949" s="4"/>
      <c r="F2949" s="4"/>
      <c r="G2949" s="4"/>
      <c r="H2949" s="11"/>
      <c r="I2949" s="18"/>
    </row>
    <row r="2950" spans="1:9" x14ac:dyDescent="0.3">
      <c r="A2950" s="4"/>
      <c r="B2950" s="19"/>
      <c r="C2950" s="4"/>
      <c r="D2950" s="4"/>
      <c r="E2950" s="4"/>
      <c r="F2950" s="4"/>
      <c r="G2950" s="4"/>
      <c r="H2950" s="11"/>
      <c r="I2950" s="18"/>
    </row>
    <row r="2951" spans="1:9" x14ac:dyDescent="0.3">
      <c r="A2951" s="4"/>
      <c r="B2951" s="19"/>
      <c r="C2951" s="4"/>
      <c r="D2951" s="4"/>
      <c r="E2951" s="4"/>
      <c r="F2951" s="4"/>
      <c r="G2951" s="4"/>
      <c r="H2951" s="11"/>
      <c r="I2951" s="18"/>
    </row>
    <row r="2952" spans="1:9" x14ac:dyDescent="0.3">
      <c r="A2952" s="4"/>
      <c r="B2952" s="19"/>
      <c r="C2952" s="4"/>
      <c r="D2952" s="4"/>
      <c r="E2952" s="4"/>
      <c r="F2952" s="4"/>
      <c r="G2952" s="4"/>
      <c r="H2952" s="11"/>
      <c r="I2952" s="18"/>
    </row>
    <row r="2953" spans="1:9" x14ac:dyDescent="0.3">
      <c r="A2953" s="4"/>
      <c r="B2953" s="19"/>
      <c r="C2953" s="4"/>
      <c r="D2953" s="4"/>
      <c r="E2953" s="4"/>
      <c r="F2953" s="4"/>
      <c r="G2953" s="4"/>
      <c r="H2953" s="11"/>
      <c r="I2953" s="18"/>
    </row>
    <row r="2954" spans="1:9" x14ac:dyDescent="0.3">
      <c r="A2954" s="4"/>
      <c r="B2954" s="19"/>
      <c r="C2954" s="4"/>
      <c r="D2954" s="4"/>
      <c r="E2954" s="4"/>
      <c r="F2954" s="4"/>
      <c r="G2954" s="4"/>
      <c r="H2954" s="11"/>
      <c r="I2954" s="18"/>
    </row>
    <row r="2955" spans="1:9" x14ac:dyDescent="0.3">
      <c r="A2955" s="4"/>
      <c r="B2955" s="19"/>
      <c r="C2955" s="4"/>
      <c r="D2955" s="4"/>
      <c r="E2955" s="4"/>
      <c r="F2955" s="4"/>
      <c r="G2955" s="4"/>
      <c r="H2955" s="11"/>
      <c r="I2955" s="18"/>
    </row>
    <row r="2956" spans="1:9" x14ac:dyDescent="0.3">
      <c r="A2956" s="4"/>
      <c r="B2956" s="19"/>
      <c r="C2956" s="4"/>
      <c r="D2956" s="4"/>
      <c r="E2956" s="4"/>
      <c r="F2956" s="4"/>
      <c r="G2956" s="4"/>
      <c r="H2956" s="11"/>
      <c r="I2956" s="18"/>
    </row>
    <row r="2957" spans="1:9" x14ac:dyDescent="0.3">
      <c r="A2957" s="4"/>
      <c r="B2957" s="19"/>
      <c r="C2957" s="4"/>
      <c r="D2957" s="4"/>
      <c r="E2957" s="4"/>
      <c r="F2957" s="4"/>
      <c r="G2957" s="4"/>
      <c r="H2957" s="11"/>
      <c r="I2957" s="18"/>
    </row>
    <row r="2958" spans="1:9" x14ac:dyDescent="0.3">
      <c r="A2958" s="4"/>
      <c r="B2958" s="19"/>
      <c r="C2958" s="4"/>
      <c r="D2958" s="4"/>
      <c r="E2958" s="4"/>
      <c r="F2958" s="4"/>
      <c r="G2958" s="4"/>
      <c r="H2958" s="11"/>
      <c r="I2958" s="18"/>
    </row>
    <row r="2959" spans="1:9" x14ac:dyDescent="0.3">
      <c r="A2959" s="4"/>
      <c r="B2959" s="19"/>
      <c r="C2959" s="4"/>
      <c r="D2959" s="4"/>
      <c r="E2959" s="4"/>
      <c r="F2959" s="4"/>
      <c r="G2959" s="4"/>
      <c r="H2959" s="11"/>
      <c r="I2959" s="18"/>
    </row>
    <row r="2960" spans="1:9" x14ac:dyDescent="0.3">
      <c r="A2960" s="4"/>
      <c r="B2960" s="19"/>
      <c r="C2960" s="4"/>
      <c r="D2960" s="4"/>
      <c r="E2960" s="4"/>
      <c r="F2960" s="4"/>
      <c r="G2960" s="4"/>
      <c r="H2960" s="11"/>
      <c r="I2960" s="18"/>
    </row>
    <row r="2961" spans="1:9" x14ac:dyDescent="0.3">
      <c r="A2961" s="4"/>
      <c r="B2961" s="19"/>
      <c r="C2961" s="4"/>
      <c r="D2961" s="4"/>
      <c r="E2961" s="4"/>
      <c r="F2961" s="4"/>
      <c r="G2961" s="4"/>
      <c r="H2961" s="11"/>
      <c r="I2961" s="18"/>
    </row>
    <row r="2962" spans="1:9" x14ac:dyDescent="0.3">
      <c r="A2962" s="4"/>
      <c r="B2962" s="19"/>
      <c r="C2962" s="4"/>
      <c r="D2962" s="4"/>
      <c r="E2962" s="4"/>
      <c r="F2962" s="4"/>
      <c r="G2962" s="4"/>
      <c r="H2962" s="11"/>
      <c r="I2962" s="18"/>
    </row>
    <row r="2963" spans="1:9" x14ac:dyDescent="0.3">
      <c r="A2963" s="4"/>
      <c r="B2963" s="19"/>
      <c r="C2963" s="4"/>
      <c r="D2963" s="4"/>
      <c r="E2963" s="4"/>
      <c r="F2963" s="4"/>
      <c r="G2963" s="4"/>
      <c r="H2963" s="11"/>
      <c r="I2963" s="18"/>
    </row>
    <row r="2964" spans="1:9" x14ac:dyDescent="0.3">
      <c r="A2964" s="4"/>
      <c r="B2964" s="19"/>
      <c r="C2964" s="4"/>
      <c r="D2964" s="4"/>
      <c r="E2964" s="4"/>
      <c r="F2964" s="4"/>
      <c r="G2964" s="4"/>
      <c r="H2964" s="11"/>
      <c r="I2964" s="18"/>
    </row>
    <row r="2965" spans="1:9" x14ac:dyDescent="0.3">
      <c r="A2965" s="4"/>
      <c r="B2965" s="19"/>
      <c r="C2965" s="4"/>
      <c r="D2965" s="4"/>
      <c r="E2965" s="4"/>
      <c r="F2965" s="4"/>
      <c r="G2965" s="4"/>
      <c r="H2965" s="11"/>
      <c r="I2965" s="18"/>
    </row>
    <row r="2966" spans="1:9" x14ac:dyDescent="0.3">
      <c r="A2966" s="4"/>
      <c r="B2966" s="19"/>
      <c r="C2966" s="4"/>
      <c r="D2966" s="4"/>
      <c r="E2966" s="4"/>
      <c r="F2966" s="4"/>
      <c r="G2966" s="4"/>
      <c r="H2966" s="11"/>
      <c r="I2966" s="18"/>
    </row>
    <row r="2967" spans="1:9" x14ac:dyDescent="0.3">
      <c r="A2967" s="4"/>
      <c r="B2967" s="19"/>
      <c r="C2967" s="4"/>
      <c r="D2967" s="4"/>
      <c r="E2967" s="4"/>
      <c r="F2967" s="4"/>
      <c r="G2967" s="4"/>
      <c r="H2967" s="11"/>
      <c r="I2967" s="18"/>
    </row>
    <row r="2968" spans="1:9" x14ac:dyDescent="0.3">
      <c r="A2968" s="4"/>
      <c r="B2968" s="19"/>
      <c r="C2968" s="4"/>
      <c r="D2968" s="4"/>
      <c r="E2968" s="4"/>
      <c r="F2968" s="4"/>
      <c r="G2968" s="4"/>
      <c r="H2968" s="11"/>
      <c r="I2968" s="18"/>
    </row>
    <row r="2969" spans="1:9" x14ac:dyDescent="0.3">
      <c r="A2969" s="4"/>
      <c r="B2969" s="19"/>
      <c r="C2969" s="4"/>
      <c r="D2969" s="4"/>
      <c r="E2969" s="4"/>
      <c r="F2969" s="4"/>
      <c r="G2969" s="4"/>
      <c r="H2969" s="11"/>
      <c r="I2969" s="18"/>
    </row>
    <row r="2970" spans="1:9" x14ac:dyDescent="0.3">
      <c r="A2970" s="4"/>
      <c r="B2970" s="19"/>
      <c r="C2970" s="4"/>
      <c r="D2970" s="4"/>
      <c r="E2970" s="4"/>
      <c r="F2970" s="4"/>
      <c r="G2970" s="4"/>
      <c r="H2970" s="11"/>
      <c r="I2970" s="18"/>
    </row>
    <row r="2971" spans="1:9" x14ac:dyDescent="0.3">
      <c r="A2971" s="4"/>
      <c r="B2971" s="19"/>
      <c r="C2971" s="4"/>
      <c r="D2971" s="4"/>
      <c r="E2971" s="4"/>
      <c r="F2971" s="4"/>
      <c r="G2971" s="4"/>
      <c r="H2971" s="11"/>
      <c r="I2971" s="18"/>
    </row>
    <row r="2972" spans="1:9" x14ac:dyDescent="0.3">
      <c r="A2972" s="4"/>
      <c r="B2972" s="19"/>
      <c r="C2972" s="4"/>
      <c r="D2972" s="4"/>
      <c r="E2972" s="4"/>
      <c r="F2972" s="4"/>
      <c r="G2972" s="4"/>
      <c r="H2972" s="11"/>
      <c r="I2972" s="18"/>
    </row>
    <row r="2973" spans="1:9" x14ac:dyDescent="0.3">
      <c r="A2973" s="4"/>
      <c r="B2973" s="19"/>
      <c r="C2973" s="4"/>
      <c r="D2973" s="4"/>
      <c r="E2973" s="4"/>
      <c r="F2973" s="4"/>
      <c r="G2973" s="4"/>
      <c r="H2973" s="11"/>
      <c r="I2973" s="18"/>
    </row>
    <row r="2974" spans="1:9" x14ac:dyDescent="0.3">
      <c r="A2974" s="4"/>
      <c r="B2974" s="19"/>
      <c r="C2974" s="4"/>
      <c r="D2974" s="4"/>
      <c r="E2974" s="4"/>
      <c r="F2974" s="4"/>
      <c r="G2974" s="4"/>
      <c r="H2974" s="11"/>
      <c r="I2974" s="18"/>
    </row>
    <row r="2975" spans="1:9" x14ac:dyDescent="0.3">
      <c r="A2975" s="4"/>
      <c r="B2975" s="19"/>
      <c r="C2975" s="4"/>
      <c r="D2975" s="4"/>
      <c r="E2975" s="4"/>
      <c r="F2975" s="4"/>
      <c r="G2975" s="4"/>
      <c r="H2975" s="11"/>
      <c r="I2975" s="18"/>
    </row>
    <row r="2976" spans="1:9" x14ac:dyDescent="0.3">
      <c r="A2976" s="4"/>
      <c r="B2976" s="19"/>
      <c r="C2976" s="4"/>
      <c r="D2976" s="4"/>
      <c r="E2976" s="4"/>
      <c r="F2976" s="4"/>
      <c r="G2976" s="4"/>
      <c r="H2976" s="11"/>
      <c r="I2976" s="18"/>
    </row>
    <row r="2977" spans="1:9" x14ac:dyDescent="0.3">
      <c r="A2977" s="4"/>
      <c r="B2977" s="19"/>
      <c r="C2977" s="4"/>
      <c r="D2977" s="4"/>
      <c r="E2977" s="4"/>
      <c r="F2977" s="4"/>
      <c r="G2977" s="4"/>
      <c r="H2977" s="11"/>
      <c r="I2977" s="18"/>
    </row>
    <row r="2978" spans="1:9" x14ac:dyDescent="0.3">
      <c r="A2978" s="4"/>
      <c r="B2978" s="19"/>
      <c r="C2978" s="4"/>
      <c r="D2978" s="4"/>
      <c r="E2978" s="4"/>
      <c r="F2978" s="4"/>
      <c r="G2978" s="4"/>
      <c r="H2978" s="11"/>
      <c r="I2978" s="18"/>
    </row>
    <row r="2979" spans="1:9" x14ac:dyDescent="0.3">
      <c r="A2979" s="4"/>
      <c r="B2979" s="19"/>
      <c r="C2979" s="4"/>
      <c r="D2979" s="4"/>
      <c r="E2979" s="4"/>
      <c r="F2979" s="4"/>
      <c r="G2979" s="4"/>
      <c r="H2979" s="11"/>
      <c r="I2979" s="18"/>
    </row>
    <row r="2980" spans="1:9" x14ac:dyDescent="0.3">
      <c r="A2980" s="4"/>
      <c r="B2980" s="19"/>
      <c r="C2980" s="4"/>
      <c r="D2980" s="4"/>
      <c r="E2980" s="4"/>
      <c r="F2980" s="4"/>
      <c r="G2980" s="4"/>
      <c r="H2980" s="11"/>
      <c r="I2980" s="18"/>
    </row>
    <row r="2981" spans="1:9" x14ac:dyDescent="0.3">
      <c r="A2981" s="4"/>
      <c r="B2981" s="19"/>
      <c r="C2981" s="4"/>
      <c r="D2981" s="4"/>
      <c r="E2981" s="4"/>
      <c r="F2981" s="4"/>
      <c r="G2981" s="4"/>
      <c r="H2981" s="11"/>
      <c r="I2981" s="18"/>
    </row>
    <row r="2982" spans="1:9" x14ac:dyDescent="0.3">
      <c r="A2982" s="4"/>
      <c r="B2982" s="19"/>
      <c r="C2982" s="4"/>
      <c r="D2982" s="4"/>
      <c r="E2982" s="4"/>
      <c r="F2982" s="4"/>
      <c r="G2982" s="4"/>
      <c r="H2982" s="11"/>
      <c r="I2982" s="18"/>
    </row>
    <row r="2983" spans="1:9" x14ac:dyDescent="0.3">
      <c r="A2983" s="4"/>
      <c r="B2983" s="19"/>
      <c r="C2983" s="4"/>
      <c r="D2983" s="4"/>
      <c r="E2983" s="4"/>
      <c r="F2983" s="4"/>
      <c r="G2983" s="4"/>
      <c r="H2983" s="11"/>
      <c r="I2983" s="18"/>
    </row>
    <row r="2984" spans="1:9" x14ac:dyDescent="0.3">
      <c r="A2984" s="4"/>
      <c r="B2984" s="19"/>
      <c r="C2984" s="4"/>
      <c r="D2984" s="4"/>
      <c r="E2984" s="4"/>
      <c r="F2984" s="4"/>
      <c r="G2984" s="4"/>
      <c r="H2984" s="11"/>
      <c r="I2984" s="18"/>
    </row>
    <row r="2985" spans="1:9" x14ac:dyDescent="0.3">
      <c r="A2985" s="4"/>
      <c r="B2985" s="19"/>
      <c r="C2985" s="4"/>
      <c r="D2985" s="4"/>
      <c r="E2985" s="4"/>
      <c r="F2985" s="4"/>
      <c r="G2985" s="4"/>
      <c r="H2985" s="11"/>
      <c r="I2985" s="18"/>
    </row>
    <row r="2986" spans="1:9" x14ac:dyDescent="0.3">
      <c r="A2986" s="4"/>
      <c r="B2986" s="19"/>
      <c r="C2986" s="4"/>
      <c r="D2986" s="4"/>
      <c r="E2986" s="4"/>
      <c r="F2986" s="4"/>
      <c r="G2986" s="4"/>
      <c r="H2986" s="11"/>
      <c r="I2986" s="18"/>
    </row>
    <row r="2987" spans="1:9" x14ac:dyDescent="0.3">
      <c r="A2987" s="4"/>
      <c r="B2987" s="19"/>
      <c r="C2987" s="4"/>
      <c r="D2987" s="4"/>
      <c r="E2987" s="4"/>
      <c r="F2987" s="4"/>
      <c r="G2987" s="4"/>
      <c r="H2987" s="11"/>
      <c r="I2987" s="18"/>
    </row>
    <row r="2988" spans="1:9" x14ac:dyDescent="0.3">
      <c r="A2988" s="4"/>
      <c r="B2988" s="19"/>
      <c r="C2988" s="4"/>
      <c r="D2988" s="4"/>
      <c r="E2988" s="4"/>
      <c r="F2988" s="4"/>
      <c r="G2988" s="4"/>
      <c r="H2988" s="11"/>
      <c r="I2988" s="18"/>
    </row>
    <row r="2989" spans="1:9" x14ac:dyDescent="0.3">
      <c r="A2989" s="4"/>
      <c r="B2989" s="19"/>
      <c r="C2989" s="4"/>
      <c r="D2989" s="4"/>
      <c r="E2989" s="4"/>
      <c r="F2989" s="4"/>
      <c r="G2989" s="4"/>
      <c r="H2989" s="11"/>
      <c r="I2989" s="18"/>
    </row>
    <row r="2990" spans="1:9" x14ac:dyDescent="0.3">
      <c r="A2990" s="4"/>
      <c r="B2990" s="19"/>
      <c r="C2990" s="4"/>
      <c r="D2990" s="4"/>
      <c r="E2990" s="4"/>
      <c r="F2990" s="4"/>
      <c r="G2990" s="4"/>
      <c r="H2990" s="11"/>
      <c r="I2990" s="18"/>
    </row>
    <row r="2991" spans="1:9" x14ac:dyDescent="0.3">
      <c r="A2991" s="4"/>
      <c r="B2991" s="19"/>
      <c r="C2991" s="4"/>
      <c r="D2991" s="4"/>
      <c r="E2991" s="4"/>
      <c r="F2991" s="4"/>
      <c r="G2991" s="4"/>
      <c r="H2991" s="11"/>
      <c r="I2991" s="18"/>
    </row>
    <row r="2992" spans="1:9" x14ac:dyDescent="0.3">
      <c r="A2992" s="4"/>
      <c r="B2992" s="19"/>
      <c r="C2992" s="4"/>
      <c r="D2992" s="4"/>
      <c r="E2992" s="4"/>
      <c r="F2992" s="4"/>
      <c r="G2992" s="4"/>
      <c r="H2992" s="11"/>
      <c r="I2992" s="18"/>
    </row>
    <row r="2993" spans="1:9" x14ac:dyDescent="0.3">
      <c r="A2993" s="4"/>
      <c r="B2993" s="19"/>
      <c r="C2993" s="4"/>
      <c r="D2993" s="4"/>
      <c r="E2993" s="4"/>
      <c r="F2993" s="4"/>
      <c r="G2993" s="4"/>
      <c r="H2993" s="11"/>
      <c r="I2993" s="18"/>
    </row>
    <row r="2994" spans="1:9" x14ac:dyDescent="0.3">
      <c r="A2994" s="4"/>
      <c r="B2994" s="19"/>
      <c r="C2994" s="4"/>
      <c r="D2994" s="4"/>
      <c r="E2994" s="4"/>
      <c r="F2994" s="4"/>
      <c r="G2994" s="4"/>
      <c r="H2994" s="11"/>
      <c r="I2994" s="18"/>
    </row>
    <row r="2995" spans="1:9" x14ac:dyDescent="0.3">
      <c r="A2995" s="4"/>
      <c r="B2995" s="19"/>
      <c r="C2995" s="4"/>
      <c r="D2995" s="4"/>
      <c r="E2995" s="4"/>
      <c r="F2995" s="4"/>
      <c r="G2995" s="4"/>
      <c r="H2995" s="11"/>
      <c r="I2995" s="18"/>
    </row>
    <row r="2996" spans="1:9" x14ac:dyDescent="0.3">
      <c r="A2996" s="4"/>
      <c r="B2996" s="19"/>
      <c r="C2996" s="4"/>
      <c r="D2996" s="4"/>
      <c r="E2996" s="4"/>
      <c r="F2996" s="4"/>
      <c r="G2996" s="4"/>
      <c r="H2996" s="11"/>
      <c r="I2996" s="18"/>
    </row>
    <row r="2997" spans="1:9" x14ac:dyDescent="0.3">
      <c r="A2997" s="4"/>
      <c r="B2997" s="19"/>
      <c r="C2997" s="4"/>
      <c r="D2997" s="4"/>
      <c r="E2997" s="4"/>
      <c r="F2997" s="4"/>
      <c r="G2997" s="4"/>
      <c r="H2997" s="11"/>
      <c r="I2997" s="18"/>
    </row>
    <row r="2998" spans="1:9" x14ac:dyDescent="0.3">
      <c r="A2998" s="4"/>
      <c r="B2998" s="19"/>
      <c r="C2998" s="4"/>
      <c r="D2998" s="4"/>
      <c r="E2998" s="4"/>
      <c r="F2998" s="4"/>
      <c r="G2998" s="4"/>
      <c r="H2998" s="11"/>
      <c r="I2998" s="18"/>
    </row>
    <row r="2999" spans="1:9" x14ac:dyDescent="0.3">
      <c r="A2999" s="4"/>
      <c r="B2999" s="19"/>
      <c r="C2999" s="4"/>
      <c r="D2999" s="4"/>
      <c r="E2999" s="4"/>
      <c r="F2999" s="4"/>
      <c r="G2999" s="4"/>
      <c r="H2999" s="11"/>
      <c r="I2999" s="18"/>
    </row>
    <row r="3000" spans="1:9" x14ac:dyDescent="0.3">
      <c r="A3000" s="4"/>
      <c r="B3000" s="19"/>
      <c r="C3000" s="4"/>
      <c r="D3000" s="4"/>
      <c r="E3000" s="4"/>
      <c r="F3000" s="4"/>
      <c r="G3000" s="4"/>
      <c r="H3000" s="11"/>
      <c r="I3000" s="18"/>
    </row>
    <row r="3001" spans="1:9" x14ac:dyDescent="0.3">
      <c r="A3001" s="4"/>
      <c r="B3001" s="19"/>
      <c r="C3001" s="4"/>
      <c r="D3001" s="4"/>
      <c r="E3001" s="4"/>
      <c r="F3001" s="4"/>
      <c r="G3001" s="4"/>
      <c r="H3001" s="11"/>
      <c r="I3001" s="18"/>
    </row>
    <row r="3002" spans="1:9" x14ac:dyDescent="0.3">
      <c r="A3002" s="4"/>
      <c r="B3002" s="19"/>
      <c r="C3002" s="4"/>
      <c r="D3002" s="4"/>
      <c r="E3002" s="4"/>
      <c r="F3002" s="4"/>
      <c r="G3002" s="4"/>
      <c r="H3002" s="11"/>
      <c r="I3002" s="18"/>
    </row>
    <row r="3003" spans="1:9" x14ac:dyDescent="0.3">
      <c r="A3003" s="4"/>
      <c r="B3003" s="19"/>
      <c r="C3003" s="4"/>
      <c r="D3003" s="4"/>
      <c r="E3003" s="4"/>
      <c r="F3003" s="4"/>
      <c r="G3003" s="4"/>
      <c r="H3003" s="11"/>
      <c r="I3003" s="18"/>
    </row>
    <row r="3004" spans="1:9" x14ac:dyDescent="0.3">
      <c r="A3004" s="4"/>
      <c r="B3004" s="19"/>
      <c r="C3004" s="4"/>
      <c r="D3004" s="4"/>
      <c r="E3004" s="4"/>
      <c r="F3004" s="4"/>
      <c r="G3004" s="4"/>
      <c r="H3004" s="11"/>
      <c r="I3004" s="18"/>
    </row>
    <row r="3005" spans="1:9" x14ac:dyDescent="0.3">
      <c r="A3005" s="4"/>
      <c r="B3005" s="19"/>
      <c r="C3005" s="4"/>
      <c r="D3005" s="4"/>
      <c r="E3005" s="4"/>
      <c r="F3005" s="4"/>
      <c r="G3005" s="4"/>
      <c r="H3005" s="11"/>
      <c r="I3005" s="18"/>
    </row>
    <row r="3006" spans="1:9" x14ac:dyDescent="0.3">
      <c r="A3006" s="4"/>
      <c r="B3006" s="19"/>
      <c r="C3006" s="4"/>
      <c r="D3006" s="4"/>
      <c r="E3006" s="4"/>
      <c r="F3006" s="4"/>
      <c r="G3006" s="4"/>
      <c r="H3006" s="11"/>
      <c r="I3006" s="18"/>
    </row>
    <row r="3007" spans="1:9" x14ac:dyDescent="0.3">
      <c r="A3007" s="4"/>
      <c r="B3007" s="19"/>
      <c r="C3007" s="4"/>
      <c r="D3007" s="4"/>
      <c r="E3007" s="4"/>
      <c r="F3007" s="4"/>
      <c r="G3007" s="4"/>
      <c r="H3007" s="11"/>
      <c r="I3007" s="18"/>
    </row>
    <row r="3008" spans="1:9" x14ac:dyDescent="0.3">
      <c r="A3008" s="4"/>
      <c r="B3008" s="19"/>
      <c r="C3008" s="4"/>
      <c r="D3008" s="4"/>
      <c r="E3008" s="4"/>
      <c r="F3008" s="4"/>
      <c r="G3008" s="4"/>
      <c r="H3008" s="11"/>
      <c r="I3008" s="18"/>
    </row>
    <row r="3009" spans="1:9" x14ac:dyDescent="0.3">
      <c r="A3009" s="4"/>
      <c r="B3009" s="19"/>
      <c r="C3009" s="4"/>
      <c r="D3009" s="4"/>
      <c r="E3009" s="4"/>
      <c r="F3009" s="4"/>
      <c r="G3009" s="4"/>
      <c r="H3009" s="11"/>
      <c r="I3009" s="18"/>
    </row>
    <row r="3010" spans="1:9" x14ac:dyDescent="0.3">
      <c r="A3010" s="4"/>
      <c r="B3010" s="19"/>
      <c r="C3010" s="4"/>
      <c r="D3010" s="4"/>
      <c r="E3010" s="4"/>
      <c r="F3010" s="4"/>
      <c r="G3010" s="4"/>
      <c r="H3010" s="11"/>
      <c r="I3010" s="18"/>
    </row>
    <row r="3011" spans="1:9" x14ac:dyDescent="0.3">
      <c r="A3011" s="4"/>
      <c r="B3011" s="19"/>
      <c r="C3011" s="4"/>
      <c r="D3011" s="4"/>
      <c r="E3011" s="4"/>
      <c r="F3011" s="4"/>
      <c r="G3011" s="4"/>
      <c r="H3011" s="11"/>
      <c r="I3011" s="18"/>
    </row>
    <row r="3012" spans="1:9" x14ac:dyDescent="0.3">
      <c r="A3012" s="4"/>
      <c r="B3012" s="19"/>
      <c r="C3012" s="4"/>
      <c r="D3012" s="4"/>
      <c r="E3012" s="4"/>
      <c r="F3012" s="4"/>
      <c r="G3012" s="4"/>
      <c r="H3012" s="11"/>
      <c r="I3012" s="18"/>
    </row>
    <row r="3013" spans="1:9" x14ac:dyDescent="0.3">
      <c r="A3013" s="4"/>
      <c r="B3013" s="19"/>
      <c r="C3013" s="4"/>
      <c r="D3013" s="4"/>
      <c r="E3013" s="4"/>
      <c r="F3013" s="4"/>
      <c r="G3013" s="4"/>
      <c r="H3013" s="11"/>
      <c r="I3013" s="18"/>
    </row>
    <row r="3014" spans="1:9" x14ac:dyDescent="0.3">
      <c r="A3014" s="4"/>
      <c r="B3014" s="19"/>
      <c r="C3014" s="4"/>
      <c r="D3014" s="4"/>
      <c r="E3014" s="4"/>
      <c r="F3014" s="4"/>
      <c r="G3014" s="4"/>
      <c r="H3014" s="11"/>
      <c r="I3014" s="18"/>
    </row>
    <row r="3015" spans="1:9" x14ac:dyDescent="0.3">
      <c r="A3015" s="4"/>
      <c r="B3015" s="19"/>
      <c r="C3015" s="4"/>
      <c r="D3015" s="4"/>
      <c r="E3015" s="4"/>
      <c r="F3015" s="4"/>
      <c r="G3015" s="4"/>
      <c r="H3015" s="11"/>
      <c r="I3015" s="18"/>
    </row>
    <row r="3016" spans="1:9" x14ac:dyDescent="0.3">
      <c r="A3016" s="4"/>
      <c r="B3016" s="19"/>
      <c r="C3016" s="4"/>
      <c r="D3016" s="4"/>
      <c r="E3016" s="4"/>
      <c r="F3016" s="4"/>
      <c r="G3016" s="4"/>
      <c r="H3016" s="11"/>
      <c r="I3016" s="18"/>
    </row>
    <row r="3017" spans="1:9" x14ac:dyDescent="0.3">
      <c r="A3017" s="4"/>
      <c r="B3017" s="19"/>
      <c r="C3017" s="4"/>
      <c r="D3017" s="4"/>
      <c r="E3017" s="4"/>
      <c r="F3017" s="4"/>
      <c r="G3017" s="4"/>
      <c r="H3017" s="11"/>
      <c r="I3017" s="18"/>
    </row>
    <row r="3018" spans="1:9" x14ac:dyDescent="0.3">
      <c r="A3018" s="4"/>
      <c r="B3018" s="19"/>
      <c r="C3018" s="4"/>
      <c r="D3018" s="4"/>
      <c r="E3018" s="4"/>
      <c r="F3018" s="4"/>
      <c r="G3018" s="4"/>
      <c r="H3018" s="11"/>
      <c r="I3018" s="18"/>
    </row>
    <row r="3019" spans="1:9" x14ac:dyDescent="0.3">
      <c r="A3019" s="4"/>
      <c r="B3019" s="19"/>
      <c r="C3019" s="4"/>
      <c r="D3019" s="4"/>
      <c r="E3019" s="4"/>
      <c r="F3019" s="4"/>
      <c r="G3019" s="4"/>
      <c r="H3019" s="11"/>
      <c r="I3019" s="18"/>
    </row>
    <row r="3020" spans="1:9" x14ac:dyDescent="0.3">
      <c r="A3020" s="4"/>
      <c r="B3020" s="19"/>
      <c r="C3020" s="4"/>
      <c r="D3020" s="4"/>
      <c r="E3020" s="4"/>
      <c r="F3020" s="4"/>
      <c r="G3020" s="4"/>
      <c r="H3020" s="11"/>
      <c r="I3020" s="18"/>
    </row>
    <row r="3021" spans="1:9" x14ac:dyDescent="0.3">
      <c r="A3021" s="4"/>
      <c r="B3021" s="19"/>
      <c r="C3021" s="4"/>
      <c r="D3021" s="4"/>
      <c r="E3021" s="4"/>
      <c r="F3021" s="4"/>
      <c r="G3021" s="4"/>
      <c r="H3021" s="11"/>
      <c r="I3021" s="18"/>
    </row>
    <row r="3022" spans="1:9" x14ac:dyDescent="0.3">
      <c r="A3022" s="4"/>
      <c r="B3022" s="19"/>
      <c r="C3022" s="4"/>
      <c r="D3022" s="4"/>
      <c r="E3022" s="4"/>
      <c r="F3022" s="4"/>
      <c r="G3022" s="4"/>
      <c r="H3022" s="11"/>
      <c r="I3022" s="18"/>
    </row>
    <row r="3023" spans="1:9" x14ac:dyDescent="0.3">
      <c r="A3023" s="4"/>
      <c r="B3023" s="19"/>
      <c r="C3023" s="4"/>
      <c r="D3023" s="4"/>
      <c r="E3023" s="4"/>
      <c r="F3023" s="4"/>
      <c r="G3023" s="4"/>
      <c r="H3023" s="11"/>
      <c r="I3023" s="18"/>
    </row>
    <row r="3024" spans="1:9" x14ac:dyDescent="0.3">
      <c r="A3024" s="4"/>
      <c r="B3024" s="19"/>
      <c r="C3024" s="4"/>
      <c r="D3024" s="4"/>
      <c r="E3024" s="4"/>
      <c r="F3024" s="4"/>
      <c r="G3024" s="4"/>
      <c r="H3024" s="11"/>
      <c r="I3024" s="18"/>
    </row>
    <row r="3025" spans="1:9" x14ac:dyDescent="0.3">
      <c r="A3025" s="4"/>
      <c r="B3025" s="19"/>
      <c r="C3025" s="4"/>
      <c r="D3025" s="4"/>
      <c r="E3025" s="4"/>
      <c r="F3025" s="4"/>
      <c r="G3025" s="4"/>
      <c r="H3025" s="11"/>
      <c r="I3025" s="18"/>
    </row>
    <row r="3026" spans="1:9" x14ac:dyDescent="0.3">
      <c r="A3026" s="4"/>
      <c r="B3026" s="19"/>
      <c r="C3026" s="4"/>
      <c r="D3026" s="4"/>
      <c r="E3026" s="4"/>
      <c r="F3026" s="4"/>
      <c r="G3026" s="4"/>
      <c r="H3026" s="11"/>
      <c r="I3026" s="18"/>
    </row>
    <row r="3027" spans="1:9" x14ac:dyDescent="0.3">
      <c r="A3027" s="4"/>
      <c r="B3027" s="19"/>
      <c r="C3027" s="4"/>
      <c r="D3027" s="4"/>
      <c r="E3027" s="4"/>
      <c r="F3027" s="4"/>
      <c r="G3027" s="4"/>
      <c r="H3027" s="11"/>
      <c r="I3027" s="18"/>
    </row>
    <row r="3028" spans="1:9" x14ac:dyDescent="0.3">
      <c r="A3028" s="4"/>
      <c r="B3028" s="19"/>
      <c r="C3028" s="4"/>
      <c r="D3028" s="4"/>
      <c r="E3028" s="4"/>
      <c r="F3028" s="4"/>
      <c r="G3028" s="4"/>
      <c r="H3028" s="11"/>
      <c r="I3028" s="18"/>
    </row>
    <row r="3029" spans="1:9" x14ac:dyDescent="0.3">
      <c r="A3029" s="4"/>
      <c r="B3029" s="19"/>
      <c r="C3029" s="4"/>
      <c r="D3029" s="4"/>
      <c r="E3029" s="4"/>
      <c r="F3029" s="4"/>
      <c r="G3029" s="4"/>
      <c r="H3029" s="11"/>
      <c r="I3029" s="18"/>
    </row>
    <row r="3030" spans="1:9" x14ac:dyDescent="0.3">
      <c r="A3030" s="4"/>
      <c r="B3030" s="19"/>
      <c r="C3030" s="4"/>
      <c r="D3030" s="4"/>
      <c r="E3030" s="4"/>
      <c r="F3030" s="4"/>
      <c r="G3030" s="4"/>
      <c r="H3030" s="11"/>
      <c r="I3030" s="18"/>
    </row>
    <row r="3031" spans="1:9" x14ac:dyDescent="0.3">
      <c r="A3031" s="4"/>
      <c r="B3031" s="19"/>
      <c r="C3031" s="4"/>
      <c r="D3031" s="4"/>
      <c r="E3031" s="4"/>
      <c r="F3031" s="4"/>
      <c r="G3031" s="4"/>
      <c r="H3031" s="11"/>
      <c r="I3031" s="18"/>
    </row>
    <row r="3032" spans="1:9" x14ac:dyDescent="0.3">
      <c r="A3032" s="4"/>
      <c r="B3032" s="19"/>
      <c r="C3032" s="4"/>
      <c r="D3032" s="4"/>
      <c r="E3032" s="4"/>
      <c r="F3032" s="4"/>
      <c r="G3032" s="4"/>
      <c r="H3032" s="11"/>
      <c r="I3032" s="18"/>
    </row>
    <row r="3033" spans="1:9" x14ac:dyDescent="0.3">
      <c r="A3033" s="4"/>
      <c r="B3033" s="19"/>
      <c r="C3033" s="4"/>
      <c r="D3033" s="4"/>
      <c r="E3033" s="4"/>
      <c r="F3033" s="4"/>
      <c r="G3033" s="4"/>
      <c r="H3033" s="11"/>
      <c r="I3033" s="18"/>
    </row>
    <row r="3034" spans="1:9" x14ac:dyDescent="0.3">
      <c r="A3034" s="4"/>
      <c r="B3034" s="19"/>
      <c r="C3034" s="4"/>
      <c r="D3034" s="4"/>
      <c r="E3034" s="4"/>
      <c r="F3034" s="4"/>
      <c r="G3034" s="4"/>
      <c r="H3034" s="11"/>
      <c r="I3034" s="18"/>
    </row>
    <row r="3035" spans="1:9" x14ac:dyDescent="0.3">
      <c r="A3035" s="4"/>
      <c r="B3035" s="19"/>
      <c r="C3035" s="4"/>
      <c r="D3035" s="4"/>
      <c r="E3035" s="4"/>
      <c r="F3035" s="4"/>
      <c r="G3035" s="4"/>
      <c r="H3035" s="11"/>
      <c r="I3035" s="18"/>
    </row>
    <row r="3036" spans="1:9" x14ac:dyDescent="0.3">
      <c r="A3036" s="4"/>
      <c r="B3036" s="19"/>
      <c r="C3036" s="4"/>
      <c r="D3036" s="4"/>
      <c r="E3036" s="4"/>
      <c r="F3036" s="4"/>
      <c r="G3036" s="4"/>
      <c r="H3036" s="11"/>
      <c r="I3036" s="18"/>
    </row>
    <row r="3037" spans="1:9" x14ac:dyDescent="0.3">
      <c r="A3037" s="4"/>
      <c r="B3037" s="19"/>
      <c r="C3037" s="4"/>
      <c r="D3037" s="4"/>
      <c r="E3037" s="4"/>
      <c r="F3037" s="4"/>
      <c r="G3037" s="4"/>
      <c r="H3037" s="11"/>
      <c r="I3037" s="18"/>
    </row>
    <row r="3038" spans="1:9" x14ac:dyDescent="0.3">
      <c r="A3038" s="4"/>
      <c r="B3038" s="19"/>
      <c r="C3038" s="4"/>
      <c r="D3038" s="4"/>
      <c r="E3038" s="4"/>
      <c r="F3038" s="4"/>
      <c r="G3038" s="4"/>
      <c r="H3038" s="11"/>
      <c r="I3038" s="18"/>
    </row>
    <row r="3039" spans="1:9" x14ac:dyDescent="0.3">
      <c r="A3039" s="4"/>
      <c r="B3039" s="19"/>
      <c r="C3039" s="4"/>
      <c r="D3039" s="4"/>
      <c r="E3039" s="4"/>
      <c r="F3039" s="4"/>
      <c r="G3039" s="4"/>
      <c r="H3039" s="11"/>
      <c r="I3039" s="18"/>
    </row>
    <row r="3040" spans="1:9" x14ac:dyDescent="0.3">
      <c r="A3040" s="4"/>
      <c r="B3040" s="19"/>
      <c r="C3040" s="4"/>
      <c r="D3040" s="4"/>
      <c r="E3040" s="4"/>
      <c r="F3040" s="4"/>
      <c r="G3040" s="4"/>
      <c r="H3040" s="11"/>
      <c r="I3040" s="18"/>
    </row>
    <row r="3041" spans="1:9" x14ac:dyDescent="0.3">
      <c r="A3041" s="4"/>
      <c r="B3041" s="19"/>
      <c r="C3041" s="4"/>
      <c r="D3041" s="4"/>
      <c r="E3041" s="4"/>
      <c r="F3041" s="4"/>
      <c r="G3041" s="4"/>
      <c r="H3041" s="11"/>
      <c r="I3041" s="18"/>
    </row>
    <row r="3042" spans="1:9" x14ac:dyDescent="0.3">
      <c r="A3042" s="4"/>
      <c r="B3042" s="19"/>
      <c r="C3042" s="4"/>
      <c r="D3042" s="4"/>
      <c r="E3042" s="4"/>
      <c r="F3042" s="4"/>
      <c r="G3042" s="4"/>
      <c r="H3042" s="11"/>
      <c r="I3042" s="18"/>
    </row>
    <row r="3043" spans="1:9" x14ac:dyDescent="0.3">
      <c r="A3043" s="4"/>
      <c r="B3043" s="19"/>
      <c r="C3043" s="4"/>
      <c r="D3043" s="4"/>
      <c r="E3043" s="4"/>
      <c r="F3043" s="4"/>
      <c r="G3043" s="4"/>
      <c r="H3043" s="11"/>
      <c r="I3043" s="18"/>
    </row>
    <row r="3044" spans="1:9" x14ac:dyDescent="0.3">
      <c r="A3044" s="4"/>
      <c r="B3044" s="19"/>
      <c r="C3044" s="4"/>
      <c r="D3044" s="4"/>
      <c r="E3044" s="4"/>
      <c r="F3044" s="4"/>
      <c r="G3044" s="4"/>
      <c r="H3044" s="11"/>
      <c r="I3044" s="18"/>
    </row>
    <row r="3045" spans="1:9" x14ac:dyDescent="0.3">
      <c r="A3045" s="4"/>
      <c r="B3045" s="19"/>
      <c r="C3045" s="4"/>
      <c r="D3045" s="4"/>
      <c r="E3045" s="4"/>
      <c r="F3045" s="4"/>
      <c r="G3045" s="4"/>
      <c r="H3045" s="11"/>
      <c r="I3045" s="18"/>
    </row>
    <row r="3046" spans="1:9" x14ac:dyDescent="0.3">
      <c r="A3046" s="4"/>
      <c r="B3046" s="19"/>
      <c r="C3046" s="4"/>
      <c r="D3046" s="4"/>
      <c r="E3046" s="4"/>
      <c r="F3046" s="4"/>
      <c r="G3046" s="4"/>
      <c r="H3046" s="11"/>
      <c r="I3046" s="18"/>
    </row>
    <row r="3047" spans="1:9" x14ac:dyDescent="0.3">
      <c r="A3047" s="4"/>
      <c r="B3047" s="19"/>
      <c r="C3047" s="4"/>
      <c r="D3047" s="4"/>
      <c r="E3047" s="4"/>
      <c r="F3047" s="4"/>
      <c r="G3047" s="4"/>
      <c r="H3047" s="11"/>
      <c r="I3047" s="18"/>
    </row>
    <row r="3048" spans="1:9" x14ac:dyDescent="0.3">
      <c r="A3048" s="4"/>
      <c r="B3048" s="19"/>
      <c r="C3048" s="4"/>
      <c r="D3048" s="4"/>
      <c r="E3048" s="4"/>
      <c r="F3048" s="4"/>
      <c r="G3048" s="4"/>
      <c r="H3048" s="11"/>
      <c r="I3048" s="18"/>
    </row>
    <row r="3049" spans="1:9" x14ac:dyDescent="0.3">
      <c r="A3049" s="4"/>
      <c r="B3049" s="19"/>
      <c r="C3049" s="4"/>
      <c r="D3049" s="4"/>
      <c r="E3049" s="4"/>
      <c r="F3049" s="4"/>
      <c r="G3049" s="4"/>
      <c r="H3049" s="11"/>
      <c r="I3049" s="18"/>
    </row>
    <row r="3050" spans="1:9" x14ac:dyDescent="0.3">
      <c r="A3050" s="4"/>
      <c r="B3050" s="19"/>
      <c r="C3050" s="4"/>
      <c r="D3050" s="4"/>
      <c r="E3050" s="4"/>
      <c r="F3050" s="4"/>
      <c r="G3050" s="4"/>
      <c r="H3050" s="11"/>
      <c r="I3050" s="18"/>
    </row>
    <row r="3051" spans="1:9" x14ac:dyDescent="0.3">
      <c r="A3051" s="4"/>
      <c r="B3051" s="19"/>
      <c r="C3051" s="4"/>
      <c r="D3051" s="4"/>
      <c r="E3051" s="4"/>
      <c r="F3051" s="4"/>
      <c r="G3051" s="4"/>
      <c r="H3051" s="11"/>
      <c r="I3051" s="18"/>
    </row>
    <row r="3052" spans="1:9" x14ac:dyDescent="0.3">
      <c r="A3052" s="4"/>
      <c r="B3052" s="19"/>
      <c r="C3052" s="4"/>
      <c r="D3052" s="4"/>
      <c r="E3052" s="4"/>
      <c r="F3052" s="4"/>
      <c r="G3052" s="4"/>
      <c r="H3052" s="11"/>
      <c r="I3052" s="18"/>
    </row>
    <row r="3053" spans="1:9" x14ac:dyDescent="0.3">
      <c r="A3053" s="4"/>
      <c r="B3053" s="19"/>
      <c r="C3053" s="4"/>
      <c r="D3053" s="4"/>
      <c r="E3053" s="4"/>
      <c r="F3053" s="4"/>
      <c r="G3053" s="4"/>
      <c r="H3053" s="11"/>
      <c r="I3053" s="18"/>
    </row>
    <row r="3054" spans="1:9" x14ac:dyDescent="0.3">
      <c r="A3054" s="4"/>
      <c r="B3054" s="19"/>
      <c r="C3054" s="4"/>
      <c r="D3054" s="4"/>
      <c r="E3054" s="4"/>
      <c r="F3054" s="4"/>
      <c r="G3054" s="4"/>
      <c r="H3054" s="11"/>
      <c r="I3054" s="18"/>
    </row>
    <row r="3055" spans="1:9" x14ac:dyDescent="0.3">
      <c r="A3055" s="4"/>
      <c r="B3055" s="19"/>
      <c r="C3055" s="4"/>
      <c r="D3055" s="4"/>
      <c r="E3055" s="4"/>
      <c r="F3055" s="4"/>
      <c r="G3055" s="4"/>
      <c r="H3055" s="11"/>
      <c r="I3055" s="18"/>
    </row>
    <row r="3056" spans="1:9" x14ac:dyDescent="0.3">
      <c r="A3056" s="4"/>
      <c r="B3056" s="19"/>
      <c r="C3056" s="4"/>
      <c r="D3056" s="4"/>
      <c r="E3056" s="4"/>
      <c r="F3056" s="4"/>
      <c r="G3056" s="4"/>
      <c r="H3056" s="11"/>
      <c r="I3056" s="18"/>
    </row>
    <row r="3057" spans="1:9" x14ac:dyDescent="0.3">
      <c r="A3057" s="4"/>
      <c r="B3057" s="19"/>
      <c r="C3057" s="4"/>
      <c r="D3057" s="4"/>
      <c r="E3057" s="4"/>
      <c r="F3057" s="4"/>
      <c r="G3057" s="4"/>
      <c r="H3057" s="11"/>
      <c r="I3057" s="18"/>
    </row>
    <row r="3058" spans="1:9" x14ac:dyDescent="0.3">
      <c r="A3058" s="4"/>
      <c r="B3058" s="19"/>
      <c r="C3058" s="4"/>
      <c r="D3058" s="4"/>
      <c r="E3058" s="4"/>
      <c r="F3058" s="4"/>
      <c r="G3058" s="4"/>
      <c r="H3058" s="11"/>
      <c r="I3058" s="18"/>
    </row>
    <row r="3059" spans="1:9" x14ac:dyDescent="0.3">
      <c r="A3059" s="4"/>
      <c r="B3059" s="19"/>
      <c r="C3059" s="4"/>
      <c r="D3059" s="4"/>
      <c r="E3059" s="4"/>
      <c r="F3059" s="4"/>
      <c r="G3059" s="4"/>
      <c r="H3059" s="11"/>
      <c r="I3059" s="18"/>
    </row>
    <row r="3060" spans="1:9" x14ac:dyDescent="0.3">
      <c r="A3060" s="4"/>
      <c r="B3060" s="19"/>
      <c r="C3060" s="4"/>
      <c r="D3060" s="4"/>
      <c r="E3060" s="4"/>
      <c r="F3060" s="4"/>
      <c r="G3060" s="4"/>
      <c r="H3060" s="11"/>
      <c r="I3060" s="18"/>
    </row>
    <row r="3061" spans="1:9" x14ac:dyDescent="0.3">
      <c r="A3061" s="4"/>
      <c r="B3061" s="19"/>
      <c r="C3061" s="4"/>
      <c r="D3061" s="4"/>
      <c r="E3061" s="4"/>
      <c r="F3061" s="4"/>
      <c r="G3061" s="4"/>
      <c r="H3061" s="11"/>
      <c r="I3061" s="18"/>
    </row>
    <row r="3062" spans="1:9" x14ac:dyDescent="0.3">
      <c r="A3062" s="4"/>
      <c r="B3062" s="19"/>
      <c r="C3062" s="4"/>
      <c r="D3062" s="4"/>
      <c r="E3062" s="4"/>
      <c r="F3062" s="4"/>
      <c r="G3062" s="4"/>
      <c r="H3062" s="11"/>
      <c r="I3062" s="18"/>
    </row>
    <row r="3063" spans="1:9" x14ac:dyDescent="0.3">
      <c r="A3063" s="4"/>
      <c r="B3063" s="19"/>
      <c r="C3063" s="4"/>
      <c r="D3063" s="4"/>
      <c r="E3063" s="4"/>
      <c r="F3063" s="4"/>
      <c r="G3063" s="4"/>
      <c r="H3063" s="11"/>
      <c r="I3063" s="18"/>
    </row>
    <row r="3064" spans="1:9" x14ac:dyDescent="0.3">
      <c r="A3064" s="4"/>
      <c r="B3064" s="19"/>
      <c r="C3064" s="4"/>
      <c r="D3064" s="4"/>
      <c r="E3064" s="4"/>
      <c r="F3064" s="4"/>
      <c r="G3064" s="4"/>
      <c r="H3064" s="11"/>
      <c r="I3064" s="18"/>
    </row>
    <row r="3065" spans="1:9" x14ac:dyDescent="0.3">
      <c r="A3065" s="4"/>
      <c r="B3065" s="19"/>
      <c r="C3065" s="4"/>
      <c r="D3065" s="4"/>
      <c r="E3065" s="4"/>
      <c r="F3065" s="4"/>
      <c r="G3065" s="4"/>
      <c r="H3065" s="11"/>
      <c r="I3065" s="18"/>
    </row>
    <row r="3066" spans="1:9" x14ac:dyDescent="0.3">
      <c r="A3066" s="4"/>
      <c r="B3066" s="19"/>
      <c r="C3066" s="4"/>
      <c r="D3066" s="4"/>
      <c r="E3066" s="4"/>
      <c r="F3066" s="4"/>
      <c r="G3066" s="4"/>
      <c r="H3066" s="11"/>
      <c r="I3066" s="18"/>
    </row>
    <row r="3067" spans="1:9" x14ac:dyDescent="0.3">
      <c r="A3067" s="4"/>
      <c r="B3067" s="19"/>
      <c r="C3067" s="4"/>
      <c r="D3067" s="4"/>
      <c r="E3067" s="4"/>
      <c r="F3067" s="4"/>
      <c r="G3067" s="4"/>
      <c r="H3067" s="11"/>
      <c r="I3067" s="18"/>
    </row>
    <row r="3068" spans="1:9" x14ac:dyDescent="0.3">
      <c r="A3068" s="4"/>
      <c r="B3068" s="19"/>
      <c r="C3068" s="4"/>
      <c r="D3068" s="4"/>
      <c r="E3068" s="4"/>
      <c r="F3068" s="4"/>
      <c r="G3068" s="4"/>
      <c r="H3068" s="11"/>
      <c r="I3068" s="18"/>
    </row>
    <row r="3069" spans="1:9" x14ac:dyDescent="0.3">
      <c r="A3069" s="4"/>
      <c r="B3069" s="19"/>
      <c r="C3069" s="4"/>
      <c r="D3069" s="4"/>
      <c r="E3069" s="4"/>
      <c r="F3069" s="4"/>
      <c r="G3069" s="4"/>
      <c r="H3069" s="11"/>
      <c r="I3069" s="18"/>
    </row>
    <row r="3070" spans="1:9" x14ac:dyDescent="0.3">
      <c r="A3070" s="4"/>
      <c r="B3070" s="19"/>
      <c r="C3070" s="4"/>
      <c r="D3070" s="4"/>
      <c r="E3070" s="4"/>
      <c r="F3070" s="4"/>
      <c r="G3070" s="4"/>
      <c r="H3070" s="11"/>
      <c r="I3070" s="18"/>
    </row>
    <row r="3071" spans="1:9" x14ac:dyDescent="0.3">
      <c r="A3071" s="4"/>
      <c r="B3071" s="19"/>
      <c r="C3071" s="4"/>
      <c r="D3071" s="4"/>
      <c r="E3071" s="4"/>
      <c r="F3071" s="4"/>
      <c r="G3071" s="4"/>
      <c r="H3071" s="11"/>
      <c r="I3071" s="18"/>
    </row>
    <row r="3072" spans="1:9" x14ac:dyDescent="0.3">
      <c r="A3072" s="4"/>
      <c r="B3072" s="19"/>
      <c r="C3072" s="4"/>
      <c r="D3072" s="4"/>
      <c r="E3072" s="4"/>
      <c r="F3072" s="4"/>
      <c r="G3072" s="4"/>
      <c r="H3072" s="11"/>
      <c r="I3072" s="18"/>
    </row>
    <row r="3073" spans="1:9" x14ac:dyDescent="0.3">
      <c r="A3073" s="4"/>
      <c r="B3073" s="19"/>
      <c r="C3073" s="4"/>
      <c r="D3073" s="4"/>
      <c r="E3073" s="4"/>
      <c r="F3073" s="4"/>
      <c r="G3073" s="4"/>
      <c r="H3073" s="11"/>
      <c r="I3073" s="18"/>
    </row>
    <row r="3074" spans="1:9" x14ac:dyDescent="0.3">
      <c r="A3074" s="4"/>
      <c r="B3074" s="19"/>
      <c r="C3074" s="4"/>
      <c r="D3074" s="4"/>
      <c r="E3074" s="4"/>
      <c r="F3074" s="4"/>
      <c r="G3074" s="4"/>
      <c r="H3074" s="11"/>
      <c r="I3074" s="18"/>
    </row>
    <row r="3075" spans="1:9" x14ac:dyDescent="0.3">
      <c r="A3075" s="4"/>
      <c r="B3075" s="19"/>
      <c r="C3075" s="4"/>
      <c r="D3075" s="4"/>
      <c r="E3075" s="4"/>
      <c r="F3075" s="4"/>
      <c r="G3075" s="4"/>
      <c r="H3075" s="11"/>
      <c r="I3075" s="18"/>
    </row>
    <row r="3076" spans="1:9" x14ac:dyDescent="0.3">
      <c r="A3076" s="4"/>
      <c r="B3076" s="19"/>
      <c r="C3076" s="4"/>
      <c r="D3076" s="4"/>
      <c r="E3076" s="4"/>
      <c r="F3076" s="4"/>
      <c r="G3076" s="4"/>
      <c r="H3076" s="11"/>
      <c r="I3076" s="18"/>
    </row>
    <row r="3077" spans="1:9" x14ac:dyDescent="0.3">
      <c r="A3077" s="4"/>
      <c r="B3077" s="19"/>
      <c r="C3077" s="4"/>
      <c r="D3077" s="4"/>
      <c r="E3077" s="4"/>
      <c r="F3077" s="4"/>
      <c r="G3077" s="4"/>
      <c r="H3077" s="11"/>
      <c r="I3077" s="18"/>
    </row>
    <row r="3078" spans="1:9" x14ac:dyDescent="0.3">
      <c r="A3078" s="4"/>
      <c r="B3078" s="19"/>
      <c r="C3078" s="4"/>
      <c r="D3078" s="4"/>
      <c r="E3078" s="4"/>
      <c r="F3078" s="4"/>
      <c r="G3078" s="4"/>
      <c r="H3078" s="11"/>
      <c r="I3078" s="18"/>
    </row>
    <row r="3079" spans="1:9" x14ac:dyDescent="0.3">
      <c r="A3079" s="4"/>
      <c r="B3079" s="19"/>
      <c r="C3079" s="4"/>
      <c r="D3079" s="4"/>
      <c r="E3079" s="4"/>
      <c r="F3079" s="4"/>
      <c r="G3079" s="4"/>
      <c r="H3079" s="11"/>
      <c r="I3079" s="18"/>
    </row>
    <row r="3080" spans="1:9" x14ac:dyDescent="0.3">
      <c r="A3080" s="4"/>
      <c r="B3080" s="19"/>
      <c r="C3080" s="4"/>
      <c r="D3080" s="4"/>
      <c r="E3080" s="4"/>
      <c r="F3080" s="4"/>
      <c r="G3080" s="4"/>
      <c r="H3080" s="11"/>
      <c r="I3080" s="18"/>
    </row>
    <row r="3081" spans="1:9" x14ac:dyDescent="0.3">
      <c r="A3081" s="4"/>
      <c r="B3081" s="19"/>
      <c r="C3081" s="4"/>
      <c r="D3081" s="4"/>
      <c r="E3081" s="4"/>
      <c r="F3081" s="4"/>
      <c r="G3081" s="4"/>
      <c r="H3081" s="11"/>
      <c r="I3081" s="18"/>
    </row>
    <row r="3082" spans="1:9" x14ac:dyDescent="0.3">
      <c r="A3082" s="4"/>
      <c r="B3082" s="19"/>
      <c r="C3082" s="4"/>
      <c r="D3082" s="4"/>
      <c r="E3082" s="4"/>
      <c r="F3082" s="4"/>
      <c r="G3082" s="4"/>
      <c r="H3082" s="11"/>
      <c r="I3082" s="18"/>
    </row>
    <row r="3083" spans="1:9" x14ac:dyDescent="0.3">
      <c r="A3083" s="4"/>
      <c r="B3083" s="19"/>
      <c r="C3083" s="4"/>
      <c r="D3083" s="4"/>
      <c r="E3083" s="4"/>
      <c r="F3083" s="4"/>
      <c r="G3083" s="4"/>
      <c r="H3083" s="11"/>
      <c r="I3083" s="18"/>
    </row>
    <row r="3084" spans="1:9" x14ac:dyDescent="0.3">
      <c r="A3084" s="4"/>
      <c r="B3084" s="19"/>
      <c r="C3084" s="4"/>
      <c r="D3084" s="4"/>
      <c r="E3084" s="4"/>
      <c r="F3084" s="4"/>
      <c r="G3084" s="4"/>
      <c r="H3084" s="11"/>
      <c r="I3084" s="18"/>
    </row>
    <row r="3085" spans="1:9" x14ac:dyDescent="0.3">
      <c r="A3085" s="4"/>
      <c r="B3085" s="19"/>
      <c r="C3085" s="4"/>
      <c r="D3085" s="4"/>
      <c r="E3085" s="4"/>
      <c r="F3085" s="4"/>
      <c r="G3085" s="4"/>
      <c r="H3085" s="11"/>
      <c r="I3085" s="18"/>
    </row>
    <row r="3086" spans="1:9" x14ac:dyDescent="0.3">
      <c r="A3086" s="4"/>
      <c r="B3086" s="19"/>
      <c r="C3086" s="4"/>
      <c r="D3086" s="4"/>
      <c r="E3086" s="4"/>
      <c r="F3086" s="4"/>
      <c r="G3086" s="4"/>
      <c r="H3086" s="11"/>
      <c r="I3086" s="18"/>
    </row>
    <row r="3087" spans="1:9" x14ac:dyDescent="0.3">
      <c r="A3087" s="4"/>
      <c r="B3087" s="19"/>
      <c r="C3087" s="4"/>
      <c r="D3087" s="4"/>
      <c r="E3087" s="4"/>
      <c r="F3087" s="4"/>
      <c r="G3087" s="4"/>
      <c r="H3087" s="11"/>
      <c r="I3087" s="18"/>
    </row>
    <row r="3088" spans="1:9" x14ac:dyDescent="0.3">
      <c r="A3088" s="4"/>
      <c r="B3088" s="19"/>
      <c r="C3088" s="4"/>
      <c r="D3088" s="4"/>
      <c r="E3088" s="4"/>
      <c r="F3088" s="4"/>
      <c r="G3088" s="4"/>
      <c r="H3088" s="11"/>
      <c r="I3088" s="18"/>
    </row>
    <row r="3089" spans="1:9" x14ac:dyDescent="0.3">
      <c r="A3089" s="4"/>
      <c r="B3089" s="19"/>
      <c r="C3089" s="4"/>
      <c r="D3089" s="4"/>
      <c r="E3089" s="4"/>
      <c r="F3089" s="4"/>
      <c r="G3089" s="4"/>
      <c r="H3089" s="11"/>
      <c r="I3089" s="18"/>
    </row>
    <row r="3090" spans="1:9" x14ac:dyDescent="0.3">
      <c r="A3090" s="4"/>
      <c r="B3090" s="19"/>
      <c r="C3090" s="4"/>
      <c r="D3090" s="4"/>
      <c r="E3090" s="4"/>
      <c r="F3090" s="4"/>
      <c r="G3090" s="4"/>
      <c r="H3090" s="11"/>
      <c r="I3090" s="18"/>
    </row>
    <row r="3091" spans="1:9" x14ac:dyDescent="0.3">
      <c r="A3091" s="4"/>
      <c r="B3091" s="19"/>
      <c r="C3091" s="4"/>
      <c r="D3091" s="4"/>
      <c r="E3091" s="4"/>
      <c r="F3091" s="4"/>
      <c r="G3091" s="4"/>
      <c r="H3091" s="11"/>
      <c r="I3091" s="18"/>
    </row>
    <row r="3092" spans="1:9" x14ac:dyDescent="0.3">
      <c r="A3092" s="4"/>
      <c r="B3092" s="19"/>
      <c r="C3092" s="4"/>
      <c r="D3092" s="4"/>
      <c r="E3092" s="4"/>
      <c r="F3092" s="4"/>
      <c r="G3092" s="4"/>
      <c r="H3092" s="11"/>
      <c r="I3092" s="18"/>
    </row>
    <row r="3093" spans="1:9" x14ac:dyDescent="0.3">
      <c r="A3093" s="4"/>
      <c r="B3093" s="19"/>
      <c r="C3093" s="4"/>
      <c r="D3093" s="4"/>
      <c r="E3093" s="4"/>
      <c r="F3093" s="4"/>
      <c r="G3093" s="4"/>
      <c r="H3093" s="11"/>
      <c r="I3093" s="18"/>
    </row>
    <row r="3094" spans="1:9" x14ac:dyDescent="0.3">
      <c r="A3094" s="4"/>
      <c r="B3094" s="19"/>
      <c r="C3094" s="4"/>
      <c r="D3094" s="4"/>
      <c r="E3094" s="4"/>
      <c r="F3094" s="4"/>
      <c r="G3094" s="4"/>
      <c r="H3094" s="11"/>
      <c r="I3094" s="18"/>
    </row>
    <row r="3095" spans="1:9" x14ac:dyDescent="0.3">
      <c r="A3095" s="4"/>
      <c r="B3095" s="19"/>
      <c r="C3095" s="4"/>
      <c r="D3095" s="4"/>
      <c r="E3095" s="4"/>
      <c r="F3095" s="4"/>
      <c r="G3095" s="4"/>
      <c r="H3095" s="11"/>
      <c r="I3095" s="18"/>
    </row>
    <row r="3096" spans="1:9" x14ac:dyDescent="0.3">
      <c r="A3096" s="4"/>
      <c r="B3096" s="19"/>
      <c r="C3096" s="4"/>
      <c r="D3096" s="4"/>
      <c r="E3096" s="4"/>
      <c r="F3096" s="4"/>
      <c r="G3096" s="4"/>
      <c r="H3096" s="11"/>
      <c r="I3096" s="18"/>
    </row>
    <row r="3097" spans="1:9" x14ac:dyDescent="0.3">
      <c r="A3097" s="4"/>
      <c r="B3097" s="19"/>
      <c r="C3097" s="4"/>
      <c r="D3097" s="4"/>
      <c r="E3097" s="4"/>
      <c r="F3097" s="4"/>
      <c r="G3097" s="4"/>
      <c r="H3097" s="11"/>
      <c r="I3097" s="18"/>
    </row>
    <row r="3098" spans="1:9" x14ac:dyDescent="0.3">
      <c r="A3098" s="4"/>
      <c r="B3098" s="19"/>
      <c r="C3098" s="4"/>
      <c r="D3098" s="4"/>
      <c r="E3098" s="4"/>
      <c r="F3098" s="4"/>
      <c r="G3098" s="4"/>
      <c r="H3098" s="11"/>
      <c r="I3098" s="18"/>
    </row>
    <row r="3099" spans="1:9" x14ac:dyDescent="0.3">
      <c r="A3099" s="4"/>
      <c r="B3099" s="19"/>
      <c r="C3099" s="4"/>
      <c r="D3099" s="4"/>
      <c r="E3099" s="4"/>
      <c r="F3099" s="4"/>
      <c r="G3099" s="4"/>
      <c r="H3099" s="11"/>
      <c r="I3099" s="18"/>
    </row>
    <row r="3100" spans="1:9" x14ac:dyDescent="0.3">
      <c r="A3100" s="4"/>
      <c r="B3100" s="19"/>
      <c r="C3100" s="4"/>
      <c r="D3100" s="4"/>
      <c r="E3100" s="4"/>
      <c r="F3100" s="4"/>
      <c r="G3100" s="4"/>
      <c r="H3100" s="11"/>
      <c r="I3100" s="18"/>
    </row>
    <row r="3101" spans="1:9" x14ac:dyDescent="0.3">
      <c r="A3101" s="4"/>
      <c r="B3101" s="19"/>
      <c r="C3101" s="4"/>
      <c r="D3101" s="4"/>
      <c r="E3101" s="4"/>
      <c r="F3101" s="4"/>
      <c r="G3101" s="4"/>
      <c r="H3101" s="11"/>
      <c r="I3101" s="18"/>
    </row>
    <row r="3102" spans="1:9" x14ac:dyDescent="0.3">
      <c r="A3102" s="4"/>
      <c r="B3102" s="19"/>
      <c r="C3102" s="4"/>
      <c r="D3102" s="4"/>
      <c r="E3102" s="4"/>
      <c r="F3102" s="4"/>
      <c r="G3102" s="4"/>
      <c r="H3102" s="11"/>
      <c r="I3102" s="18"/>
    </row>
    <row r="3103" spans="1:9" x14ac:dyDescent="0.3">
      <c r="A3103" s="4"/>
      <c r="B3103" s="19"/>
      <c r="C3103" s="4"/>
      <c r="D3103" s="4"/>
      <c r="E3103" s="4"/>
      <c r="F3103" s="4"/>
      <c r="G3103" s="4"/>
      <c r="H3103" s="11"/>
      <c r="I3103" s="18"/>
    </row>
    <row r="3104" spans="1:9" x14ac:dyDescent="0.3">
      <c r="A3104" s="4"/>
      <c r="B3104" s="19"/>
      <c r="C3104" s="4"/>
      <c r="D3104" s="4"/>
      <c r="E3104" s="4"/>
      <c r="F3104" s="4"/>
      <c r="G3104" s="4"/>
      <c r="H3104" s="11"/>
      <c r="I3104" s="18"/>
    </row>
    <row r="3105" spans="1:9" x14ac:dyDescent="0.3">
      <c r="A3105" s="4"/>
      <c r="B3105" s="19"/>
      <c r="C3105" s="4"/>
      <c r="D3105" s="4"/>
      <c r="E3105" s="4"/>
      <c r="F3105" s="4"/>
      <c r="G3105" s="4"/>
      <c r="H3105" s="11"/>
      <c r="I3105" s="18"/>
    </row>
    <row r="3106" spans="1:9" x14ac:dyDescent="0.3">
      <c r="A3106" s="4"/>
      <c r="B3106" s="19"/>
      <c r="C3106" s="4"/>
      <c r="D3106" s="4"/>
      <c r="E3106" s="4"/>
      <c r="F3106" s="4"/>
      <c r="G3106" s="4"/>
      <c r="H3106" s="11"/>
      <c r="I3106" s="18"/>
    </row>
    <row r="3107" spans="1:9" x14ac:dyDescent="0.3">
      <c r="A3107" s="4"/>
      <c r="B3107" s="19"/>
      <c r="C3107" s="4"/>
      <c r="D3107" s="4"/>
      <c r="E3107" s="4"/>
      <c r="F3107" s="4"/>
      <c r="G3107" s="4"/>
      <c r="H3107" s="11"/>
      <c r="I3107" s="18"/>
    </row>
  </sheetData>
  <sheetProtection algorithmName="SHA-512" hashValue="LCeBwp7+3JLN0jOAaXi8QzuaNWlcgboD61tDYbm4mQWNhVDIRhbvQpP4pbBgu5Tp/4Ub3+1xD2Hnl4QCxU+cFQ==" saltValue="17IyymwafdOjwtJyqMbUSg==" spinCount="100000" sheet="1" objects="1" scenarios="1"/>
  <mergeCells count="42">
    <mergeCell ref="C12:E12"/>
    <mergeCell ref="C13:E13"/>
    <mergeCell ref="C14:E14"/>
    <mergeCell ref="C27:E27"/>
    <mergeCell ref="C26:E26"/>
    <mergeCell ref="C25:E25"/>
    <mergeCell ref="C24:E24"/>
    <mergeCell ref="C23:E23"/>
    <mergeCell ref="C22:E22"/>
    <mergeCell ref="C21:E21"/>
    <mergeCell ref="C20:E20"/>
    <mergeCell ref="C19:E19"/>
    <mergeCell ref="C18:E18"/>
    <mergeCell ref="C17:E17"/>
    <mergeCell ref="C16:E16"/>
    <mergeCell ref="C15:E15"/>
    <mergeCell ref="C70:E70"/>
    <mergeCell ref="C48:E48"/>
    <mergeCell ref="C44:E44"/>
    <mergeCell ref="C40:E40"/>
    <mergeCell ref="C39:E39"/>
    <mergeCell ref="C54:E54"/>
    <mergeCell ref="C55:E55"/>
    <mergeCell ref="C31:E31"/>
    <mergeCell ref="C32:E32"/>
    <mergeCell ref="C33:E33"/>
    <mergeCell ref="C89:H89"/>
    <mergeCell ref="C92:F96"/>
    <mergeCell ref="C52:E52"/>
    <mergeCell ref="C53:E53"/>
    <mergeCell ref="C59:E59"/>
    <mergeCell ref="C67:E67"/>
    <mergeCell ref="C68:E68"/>
    <mergeCell ref="C61:E61"/>
    <mergeCell ref="C60:E60"/>
    <mergeCell ref="C62:E62"/>
    <mergeCell ref="C74:E74"/>
    <mergeCell ref="C78:E78"/>
    <mergeCell ref="C82:E82"/>
    <mergeCell ref="C86:E86"/>
    <mergeCell ref="C63:E63"/>
    <mergeCell ref="C69:E69"/>
  </mergeCells>
  <dataValidations disablePrompts="1" count="1">
    <dataValidation type="list" allowBlank="1" showInputMessage="1" showErrorMessage="1" prompt="Please specify your currency." sqref="WUR983118:WUR1048576 WKV983118:WKV1048576 WAZ983118:WAZ1048576 VRD983118:VRD1048576 VHH983118:VHH1048576 UXL983118:UXL1048576 UNP983118:UNP1048576 UDT983118:UDT1048576 TTX983118:TTX1048576 TKB983118:TKB1048576 TAF983118:TAF1048576 SQJ983118:SQJ1048576 SGN983118:SGN1048576 RWR983118:RWR1048576 RMV983118:RMV1048576 RCZ983118:RCZ1048576 QTD983118:QTD1048576 QJH983118:QJH1048576 PZL983118:PZL1048576 PPP983118:PPP1048576 PFT983118:PFT1048576 OVX983118:OVX1048576 OMB983118:OMB1048576 OCF983118:OCF1048576 NSJ983118:NSJ1048576 NIN983118:NIN1048576 MYR983118:MYR1048576 MOV983118:MOV1048576 MEZ983118:MEZ1048576 LVD983118:LVD1048576 LLH983118:LLH1048576 LBL983118:LBL1048576 KRP983118:KRP1048576 KHT983118:KHT1048576 JXX983118:JXX1048576 JOB983118:JOB1048576 JEF983118:JEF1048576 IUJ983118:IUJ1048576 IKN983118:IKN1048576 IAR983118:IAR1048576 HQV983118:HQV1048576 HGZ983118:HGZ1048576 GXD983118:GXD1048576 GNH983118:GNH1048576 GDL983118:GDL1048576 FTP983118:FTP1048576 FJT983118:FJT1048576 EZX983118:EZX1048576 EQB983118:EQB1048576 EGF983118:EGF1048576 DWJ983118:DWJ1048576 DMN983118:DMN1048576 DCR983118:DCR1048576 CSV983118:CSV1048576 CIZ983118:CIZ1048576 BZD983118:BZD1048576 BPH983118:BPH1048576 BFL983118:BFL1048576 AVP983118:AVP1048576 ALT983118:ALT1048576 ABX983118:ABX1048576 SB983118:SB1048576 IF983118:IF1048576 WUR917582:WUR983035 WKV917582:WKV983035 WAZ917582:WAZ983035 VRD917582:VRD983035 VHH917582:VHH983035 UXL917582:UXL983035 UNP917582:UNP983035 UDT917582:UDT983035 TTX917582:TTX983035 TKB917582:TKB983035 TAF917582:TAF983035 SQJ917582:SQJ983035 SGN917582:SGN983035 RWR917582:RWR983035 RMV917582:RMV983035 RCZ917582:RCZ983035 QTD917582:QTD983035 QJH917582:QJH983035 PZL917582:PZL983035 PPP917582:PPP983035 PFT917582:PFT983035 OVX917582:OVX983035 OMB917582:OMB983035 OCF917582:OCF983035 NSJ917582:NSJ983035 NIN917582:NIN983035 MYR917582:MYR983035 MOV917582:MOV983035 MEZ917582:MEZ983035 LVD917582:LVD983035 LLH917582:LLH983035 LBL917582:LBL983035 KRP917582:KRP983035 KHT917582:KHT983035 JXX917582:JXX983035 JOB917582:JOB983035 JEF917582:JEF983035 IUJ917582:IUJ983035 IKN917582:IKN983035 IAR917582:IAR983035 HQV917582:HQV983035 HGZ917582:HGZ983035 GXD917582:GXD983035 GNH917582:GNH983035 GDL917582:GDL983035 FTP917582:FTP983035 FJT917582:FJT983035 EZX917582:EZX983035 EQB917582:EQB983035 EGF917582:EGF983035 DWJ917582:DWJ983035 DMN917582:DMN983035 DCR917582:DCR983035 CSV917582:CSV983035 CIZ917582:CIZ983035 BZD917582:BZD983035 BPH917582:BPH983035 BFL917582:BFL983035 AVP917582:AVP983035 ALT917582:ALT983035 ABX917582:ABX983035 SB917582:SB983035 IF917582:IF983035 WUR852046:WUR917499 WKV852046:WKV917499 WAZ852046:WAZ917499 VRD852046:VRD917499 VHH852046:VHH917499 UXL852046:UXL917499 UNP852046:UNP917499 UDT852046:UDT917499 TTX852046:TTX917499 TKB852046:TKB917499 TAF852046:TAF917499 SQJ852046:SQJ917499 SGN852046:SGN917499 RWR852046:RWR917499 RMV852046:RMV917499 RCZ852046:RCZ917499 QTD852046:QTD917499 QJH852046:QJH917499 PZL852046:PZL917499 PPP852046:PPP917499 PFT852046:PFT917499 OVX852046:OVX917499 OMB852046:OMB917499 OCF852046:OCF917499 NSJ852046:NSJ917499 NIN852046:NIN917499 MYR852046:MYR917499 MOV852046:MOV917499 MEZ852046:MEZ917499 LVD852046:LVD917499 LLH852046:LLH917499 LBL852046:LBL917499 KRP852046:KRP917499 KHT852046:KHT917499 JXX852046:JXX917499 JOB852046:JOB917499 JEF852046:JEF917499 IUJ852046:IUJ917499 IKN852046:IKN917499 IAR852046:IAR917499 HQV852046:HQV917499 HGZ852046:HGZ917499 GXD852046:GXD917499 GNH852046:GNH917499 GDL852046:GDL917499 FTP852046:FTP917499 FJT852046:FJT917499 EZX852046:EZX917499 EQB852046:EQB917499 EGF852046:EGF917499 DWJ852046:DWJ917499 DMN852046:DMN917499 DCR852046:DCR917499 CSV852046:CSV917499 CIZ852046:CIZ917499 BZD852046:BZD917499 BPH852046:BPH917499 BFL852046:BFL917499 AVP852046:AVP917499 ALT852046:ALT917499 ABX852046:ABX917499 SB852046:SB917499 IF852046:IF917499 WUR786510:WUR851963 WKV786510:WKV851963 WAZ786510:WAZ851963 VRD786510:VRD851963 VHH786510:VHH851963 UXL786510:UXL851963 UNP786510:UNP851963 UDT786510:UDT851963 TTX786510:TTX851963 TKB786510:TKB851963 TAF786510:TAF851963 SQJ786510:SQJ851963 SGN786510:SGN851963 RWR786510:RWR851963 RMV786510:RMV851963 RCZ786510:RCZ851963 QTD786510:QTD851963 QJH786510:QJH851963 PZL786510:PZL851963 PPP786510:PPP851963 PFT786510:PFT851963 OVX786510:OVX851963 OMB786510:OMB851963 OCF786510:OCF851963 NSJ786510:NSJ851963 NIN786510:NIN851963 MYR786510:MYR851963 MOV786510:MOV851963 MEZ786510:MEZ851963 LVD786510:LVD851963 LLH786510:LLH851963 LBL786510:LBL851963 KRP786510:KRP851963 KHT786510:KHT851963 JXX786510:JXX851963 JOB786510:JOB851963 JEF786510:JEF851963 IUJ786510:IUJ851963 IKN786510:IKN851963 IAR786510:IAR851963 HQV786510:HQV851963 HGZ786510:HGZ851963 GXD786510:GXD851963 GNH786510:GNH851963 GDL786510:GDL851963 FTP786510:FTP851963 FJT786510:FJT851963 EZX786510:EZX851963 EQB786510:EQB851963 EGF786510:EGF851963 DWJ786510:DWJ851963 DMN786510:DMN851963 DCR786510:DCR851963 CSV786510:CSV851963 CIZ786510:CIZ851963 BZD786510:BZD851963 BPH786510:BPH851963 BFL786510:BFL851963 AVP786510:AVP851963 ALT786510:ALT851963 ABX786510:ABX851963 SB786510:SB851963 IF786510:IF851963 WUR720974:WUR786427 WKV720974:WKV786427 WAZ720974:WAZ786427 VRD720974:VRD786427 VHH720974:VHH786427 UXL720974:UXL786427 UNP720974:UNP786427 UDT720974:UDT786427 TTX720974:TTX786427 TKB720974:TKB786427 TAF720974:TAF786427 SQJ720974:SQJ786427 SGN720974:SGN786427 RWR720974:RWR786427 RMV720974:RMV786427 RCZ720974:RCZ786427 QTD720974:QTD786427 QJH720974:QJH786427 PZL720974:PZL786427 PPP720974:PPP786427 PFT720974:PFT786427 OVX720974:OVX786427 OMB720974:OMB786427 OCF720974:OCF786427 NSJ720974:NSJ786427 NIN720974:NIN786427 MYR720974:MYR786427 MOV720974:MOV786427 MEZ720974:MEZ786427 LVD720974:LVD786427 LLH720974:LLH786427 LBL720974:LBL786427 KRP720974:KRP786427 KHT720974:KHT786427 JXX720974:JXX786427 JOB720974:JOB786427 JEF720974:JEF786427 IUJ720974:IUJ786427 IKN720974:IKN786427 IAR720974:IAR786427 HQV720974:HQV786427 HGZ720974:HGZ786427 GXD720974:GXD786427 GNH720974:GNH786427 GDL720974:GDL786427 FTP720974:FTP786427 FJT720974:FJT786427 EZX720974:EZX786427 EQB720974:EQB786427 EGF720974:EGF786427 DWJ720974:DWJ786427 DMN720974:DMN786427 DCR720974:DCR786427 CSV720974:CSV786427 CIZ720974:CIZ786427 BZD720974:BZD786427 BPH720974:BPH786427 BFL720974:BFL786427 AVP720974:AVP786427 ALT720974:ALT786427 ABX720974:ABX786427 SB720974:SB786427 IF720974:IF786427 WUR655438:WUR720891 WKV655438:WKV720891 WAZ655438:WAZ720891 VRD655438:VRD720891 VHH655438:VHH720891 UXL655438:UXL720891 UNP655438:UNP720891 UDT655438:UDT720891 TTX655438:TTX720891 TKB655438:TKB720891 TAF655438:TAF720891 SQJ655438:SQJ720891 SGN655438:SGN720891 RWR655438:RWR720891 RMV655438:RMV720891 RCZ655438:RCZ720891 QTD655438:QTD720891 QJH655438:QJH720891 PZL655438:PZL720891 PPP655438:PPP720891 PFT655438:PFT720891 OVX655438:OVX720891 OMB655438:OMB720891 OCF655438:OCF720891 NSJ655438:NSJ720891 NIN655438:NIN720891 MYR655438:MYR720891 MOV655438:MOV720891 MEZ655438:MEZ720891 LVD655438:LVD720891 LLH655438:LLH720891 LBL655438:LBL720891 KRP655438:KRP720891 KHT655438:KHT720891 JXX655438:JXX720891 JOB655438:JOB720891 JEF655438:JEF720891 IUJ655438:IUJ720891 IKN655438:IKN720891 IAR655438:IAR720891 HQV655438:HQV720891 HGZ655438:HGZ720891 GXD655438:GXD720891 GNH655438:GNH720891 GDL655438:GDL720891 FTP655438:FTP720891 FJT655438:FJT720891 EZX655438:EZX720891 EQB655438:EQB720891 EGF655438:EGF720891 DWJ655438:DWJ720891 DMN655438:DMN720891 DCR655438:DCR720891 CSV655438:CSV720891 CIZ655438:CIZ720891 BZD655438:BZD720891 BPH655438:BPH720891 BFL655438:BFL720891 AVP655438:AVP720891 ALT655438:ALT720891 ABX655438:ABX720891 SB655438:SB720891 IF655438:IF720891 WUR589902:WUR655355 WKV589902:WKV655355 WAZ589902:WAZ655355 VRD589902:VRD655355 VHH589902:VHH655355 UXL589902:UXL655355 UNP589902:UNP655355 UDT589902:UDT655355 TTX589902:TTX655355 TKB589902:TKB655355 TAF589902:TAF655355 SQJ589902:SQJ655355 SGN589902:SGN655355 RWR589902:RWR655355 RMV589902:RMV655355 RCZ589902:RCZ655355 QTD589902:QTD655355 QJH589902:QJH655355 PZL589902:PZL655355 PPP589902:PPP655355 PFT589902:PFT655355 OVX589902:OVX655355 OMB589902:OMB655355 OCF589902:OCF655355 NSJ589902:NSJ655355 NIN589902:NIN655355 MYR589902:MYR655355 MOV589902:MOV655355 MEZ589902:MEZ655355 LVD589902:LVD655355 LLH589902:LLH655355 LBL589902:LBL655355 KRP589902:KRP655355 KHT589902:KHT655355 JXX589902:JXX655355 JOB589902:JOB655355 JEF589902:JEF655355 IUJ589902:IUJ655355 IKN589902:IKN655355 IAR589902:IAR655355 HQV589902:HQV655355 HGZ589902:HGZ655355 GXD589902:GXD655355 GNH589902:GNH655355 GDL589902:GDL655355 FTP589902:FTP655355 FJT589902:FJT655355 EZX589902:EZX655355 EQB589902:EQB655355 EGF589902:EGF655355 DWJ589902:DWJ655355 DMN589902:DMN655355 DCR589902:DCR655355 CSV589902:CSV655355 CIZ589902:CIZ655355 BZD589902:BZD655355 BPH589902:BPH655355 BFL589902:BFL655355 AVP589902:AVP655355 ALT589902:ALT655355 ABX589902:ABX655355 SB589902:SB655355 IF589902:IF655355 WUR524366:WUR589819 WKV524366:WKV589819 WAZ524366:WAZ589819 VRD524366:VRD589819 VHH524366:VHH589819 UXL524366:UXL589819 UNP524366:UNP589819 UDT524366:UDT589819 TTX524366:TTX589819 TKB524366:TKB589819 TAF524366:TAF589819 SQJ524366:SQJ589819 SGN524366:SGN589819 RWR524366:RWR589819 RMV524366:RMV589819 RCZ524366:RCZ589819 QTD524366:QTD589819 QJH524366:QJH589819 PZL524366:PZL589819 PPP524366:PPP589819 PFT524366:PFT589819 OVX524366:OVX589819 OMB524366:OMB589819 OCF524366:OCF589819 NSJ524366:NSJ589819 NIN524366:NIN589819 MYR524366:MYR589819 MOV524366:MOV589819 MEZ524366:MEZ589819 LVD524366:LVD589819 LLH524366:LLH589819 LBL524366:LBL589819 KRP524366:KRP589819 KHT524366:KHT589819 JXX524366:JXX589819 JOB524366:JOB589819 JEF524366:JEF589819 IUJ524366:IUJ589819 IKN524366:IKN589819 IAR524366:IAR589819 HQV524366:HQV589819 HGZ524366:HGZ589819 GXD524366:GXD589819 GNH524366:GNH589819 GDL524366:GDL589819 FTP524366:FTP589819 FJT524366:FJT589819 EZX524366:EZX589819 EQB524366:EQB589819 EGF524366:EGF589819 DWJ524366:DWJ589819 DMN524366:DMN589819 DCR524366:DCR589819 CSV524366:CSV589819 CIZ524366:CIZ589819 BZD524366:BZD589819 BPH524366:BPH589819 BFL524366:BFL589819 AVP524366:AVP589819 ALT524366:ALT589819 ABX524366:ABX589819 SB524366:SB589819 IF524366:IF589819 WUR458830:WUR524283 WKV458830:WKV524283 WAZ458830:WAZ524283 VRD458830:VRD524283 VHH458830:VHH524283 UXL458830:UXL524283 UNP458830:UNP524283 UDT458830:UDT524283 TTX458830:TTX524283 TKB458830:TKB524283 TAF458830:TAF524283 SQJ458830:SQJ524283 SGN458830:SGN524283 RWR458830:RWR524283 RMV458830:RMV524283 RCZ458830:RCZ524283 QTD458830:QTD524283 QJH458830:QJH524283 PZL458830:PZL524283 PPP458830:PPP524283 PFT458830:PFT524283 OVX458830:OVX524283 OMB458830:OMB524283 OCF458830:OCF524283 NSJ458830:NSJ524283 NIN458830:NIN524283 MYR458830:MYR524283 MOV458830:MOV524283 MEZ458830:MEZ524283 LVD458830:LVD524283 LLH458830:LLH524283 LBL458830:LBL524283 KRP458830:KRP524283 KHT458830:KHT524283 JXX458830:JXX524283 JOB458830:JOB524283 JEF458830:JEF524283 IUJ458830:IUJ524283 IKN458830:IKN524283 IAR458830:IAR524283 HQV458830:HQV524283 HGZ458830:HGZ524283 GXD458830:GXD524283 GNH458830:GNH524283 GDL458830:GDL524283 FTP458830:FTP524283 FJT458830:FJT524283 EZX458830:EZX524283 EQB458830:EQB524283 EGF458830:EGF524283 DWJ458830:DWJ524283 DMN458830:DMN524283 DCR458830:DCR524283 CSV458830:CSV524283 CIZ458830:CIZ524283 BZD458830:BZD524283 BPH458830:BPH524283 BFL458830:BFL524283 AVP458830:AVP524283 ALT458830:ALT524283 ABX458830:ABX524283 SB458830:SB524283 IF458830:IF524283 WUR393294:WUR458747 WKV393294:WKV458747 WAZ393294:WAZ458747 VRD393294:VRD458747 VHH393294:VHH458747 UXL393294:UXL458747 UNP393294:UNP458747 UDT393294:UDT458747 TTX393294:TTX458747 TKB393294:TKB458747 TAF393294:TAF458747 SQJ393294:SQJ458747 SGN393294:SGN458747 RWR393294:RWR458747 RMV393294:RMV458747 RCZ393294:RCZ458747 QTD393294:QTD458747 QJH393294:QJH458747 PZL393294:PZL458747 PPP393294:PPP458747 PFT393294:PFT458747 OVX393294:OVX458747 OMB393294:OMB458747 OCF393294:OCF458747 NSJ393294:NSJ458747 NIN393294:NIN458747 MYR393294:MYR458747 MOV393294:MOV458747 MEZ393294:MEZ458747 LVD393294:LVD458747 LLH393294:LLH458747 LBL393294:LBL458747 KRP393294:KRP458747 KHT393294:KHT458747 JXX393294:JXX458747 JOB393294:JOB458747 JEF393294:JEF458747 IUJ393294:IUJ458747 IKN393294:IKN458747 IAR393294:IAR458747 HQV393294:HQV458747 HGZ393294:HGZ458747 GXD393294:GXD458747 GNH393294:GNH458747 GDL393294:GDL458747 FTP393294:FTP458747 FJT393294:FJT458747 EZX393294:EZX458747 EQB393294:EQB458747 EGF393294:EGF458747 DWJ393294:DWJ458747 DMN393294:DMN458747 DCR393294:DCR458747 CSV393294:CSV458747 CIZ393294:CIZ458747 BZD393294:BZD458747 BPH393294:BPH458747 BFL393294:BFL458747 AVP393294:AVP458747 ALT393294:ALT458747 ABX393294:ABX458747 SB393294:SB458747 IF393294:IF458747 WUR327758:WUR393211 WKV327758:WKV393211 WAZ327758:WAZ393211 VRD327758:VRD393211 VHH327758:VHH393211 UXL327758:UXL393211 UNP327758:UNP393211 UDT327758:UDT393211 TTX327758:TTX393211 TKB327758:TKB393211 TAF327758:TAF393211 SQJ327758:SQJ393211 SGN327758:SGN393211 RWR327758:RWR393211 RMV327758:RMV393211 RCZ327758:RCZ393211 QTD327758:QTD393211 QJH327758:QJH393211 PZL327758:PZL393211 PPP327758:PPP393211 PFT327758:PFT393211 OVX327758:OVX393211 OMB327758:OMB393211 OCF327758:OCF393211 NSJ327758:NSJ393211 NIN327758:NIN393211 MYR327758:MYR393211 MOV327758:MOV393211 MEZ327758:MEZ393211 LVD327758:LVD393211 LLH327758:LLH393211 LBL327758:LBL393211 KRP327758:KRP393211 KHT327758:KHT393211 JXX327758:JXX393211 JOB327758:JOB393211 JEF327758:JEF393211 IUJ327758:IUJ393211 IKN327758:IKN393211 IAR327758:IAR393211 HQV327758:HQV393211 HGZ327758:HGZ393211 GXD327758:GXD393211 GNH327758:GNH393211 GDL327758:GDL393211 FTP327758:FTP393211 FJT327758:FJT393211 EZX327758:EZX393211 EQB327758:EQB393211 EGF327758:EGF393211 DWJ327758:DWJ393211 DMN327758:DMN393211 DCR327758:DCR393211 CSV327758:CSV393211 CIZ327758:CIZ393211 BZD327758:BZD393211 BPH327758:BPH393211 BFL327758:BFL393211 AVP327758:AVP393211 ALT327758:ALT393211 ABX327758:ABX393211 SB327758:SB393211 IF327758:IF393211 WUR262222:WUR327675 WKV262222:WKV327675 WAZ262222:WAZ327675 VRD262222:VRD327675 VHH262222:VHH327675 UXL262222:UXL327675 UNP262222:UNP327675 UDT262222:UDT327675 TTX262222:TTX327675 TKB262222:TKB327675 TAF262222:TAF327675 SQJ262222:SQJ327675 SGN262222:SGN327675 RWR262222:RWR327675 RMV262222:RMV327675 RCZ262222:RCZ327675 QTD262222:QTD327675 QJH262222:QJH327675 PZL262222:PZL327675 PPP262222:PPP327675 PFT262222:PFT327675 OVX262222:OVX327675 OMB262222:OMB327675 OCF262222:OCF327675 NSJ262222:NSJ327675 NIN262222:NIN327675 MYR262222:MYR327675 MOV262222:MOV327675 MEZ262222:MEZ327675 LVD262222:LVD327675 LLH262222:LLH327675 LBL262222:LBL327675 KRP262222:KRP327675 KHT262222:KHT327675 JXX262222:JXX327675 JOB262222:JOB327675 JEF262222:JEF327675 IUJ262222:IUJ327675 IKN262222:IKN327675 IAR262222:IAR327675 HQV262222:HQV327675 HGZ262222:HGZ327675 GXD262222:GXD327675 GNH262222:GNH327675 GDL262222:GDL327675 FTP262222:FTP327675 FJT262222:FJT327675 EZX262222:EZX327675 EQB262222:EQB327675 EGF262222:EGF327675 DWJ262222:DWJ327675 DMN262222:DMN327675 DCR262222:DCR327675 CSV262222:CSV327675 CIZ262222:CIZ327675 BZD262222:BZD327675 BPH262222:BPH327675 BFL262222:BFL327675 AVP262222:AVP327675 ALT262222:ALT327675 ABX262222:ABX327675 SB262222:SB327675 IF262222:IF327675 WUR196686:WUR262139 WKV196686:WKV262139 WAZ196686:WAZ262139 VRD196686:VRD262139 VHH196686:VHH262139 UXL196686:UXL262139 UNP196686:UNP262139 UDT196686:UDT262139 TTX196686:TTX262139 TKB196686:TKB262139 TAF196686:TAF262139 SQJ196686:SQJ262139 SGN196686:SGN262139 RWR196686:RWR262139 RMV196686:RMV262139 RCZ196686:RCZ262139 QTD196686:QTD262139 QJH196686:QJH262139 PZL196686:PZL262139 PPP196686:PPP262139 PFT196686:PFT262139 OVX196686:OVX262139 OMB196686:OMB262139 OCF196686:OCF262139 NSJ196686:NSJ262139 NIN196686:NIN262139 MYR196686:MYR262139 MOV196686:MOV262139 MEZ196686:MEZ262139 LVD196686:LVD262139 LLH196686:LLH262139 LBL196686:LBL262139 KRP196686:KRP262139 KHT196686:KHT262139 JXX196686:JXX262139 JOB196686:JOB262139 JEF196686:JEF262139 IUJ196686:IUJ262139 IKN196686:IKN262139 IAR196686:IAR262139 HQV196686:HQV262139 HGZ196686:HGZ262139 GXD196686:GXD262139 GNH196686:GNH262139 GDL196686:GDL262139 FTP196686:FTP262139 FJT196686:FJT262139 EZX196686:EZX262139 EQB196686:EQB262139 EGF196686:EGF262139 DWJ196686:DWJ262139 DMN196686:DMN262139 DCR196686:DCR262139 CSV196686:CSV262139 CIZ196686:CIZ262139 BZD196686:BZD262139 BPH196686:BPH262139 BFL196686:BFL262139 AVP196686:AVP262139 ALT196686:ALT262139 ABX196686:ABX262139 SB196686:SB262139 IF196686:IF262139 WUR131150:WUR196603 WKV131150:WKV196603 WAZ131150:WAZ196603 VRD131150:VRD196603 VHH131150:VHH196603 UXL131150:UXL196603 UNP131150:UNP196603 UDT131150:UDT196603 TTX131150:TTX196603 TKB131150:TKB196603 TAF131150:TAF196603 SQJ131150:SQJ196603 SGN131150:SGN196603 RWR131150:RWR196603 RMV131150:RMV196603 RCZ131150:RCZ196603 QTD131150:QTD196603 QJH131150:QJH196603 PZL131150:PZL196603 PPP131150:PPP196603 PFT131150:PFT196603 OVX131150:OVX196603 OMB131150:OMB196603 OCF131150:OCF196603 NSJ131150:NSJ196603 NIN131150:NIN196603 MYR131150:MYR196603 MOV131150:MOV196603 MEZ131150:MEZ196603 LVD131150:LVD196603 LLH131150:LLH196603 LBL131150:LBL196603 KRP131150:KRP196603 KHT131150:KHT196603 JXX131150:JXX196603 JOB131150:JOB196603 JEF131150:JEF196603 IUJ131150:IUJ196603 IKN131150:IKN196603 IAR131150:IAR196603 HQV131150:HQV196603 HGZ131150:HGZ196603 GXD131150:GXD196603 GNH131150:GNH196603 GDL131150:GDL196603 FTP131150:FTP196603 FJT131150:FJT196603 EZX131150:EZX196603 EQB131150:EQB196603 EGF131150:EGF196603 DWJ131150:DWJ196603 DMN131150:DMN196603 DCR131150:DCR196603 CSV131150:CSV196603 CIZ131150:CIZ196603 BZD131150:BZD196603 BPH131150:BPH196603 BFL131150:BFL196603 AVP131150:AVP196603 ALT131150:ALT196603 ABX131150:ABX196603 SB131150:SB196603 IF131150:IF196603 WUR65614:WUR131067 WKV65614:WKV131067 WAZ65614:WAZ131067 VRD65614:VRD131067 VHH65614:VHH131067 UXL65614:UXL131067 UNP65614:UNP131067 UDT65614:UDT131067 TTX65614:TTX131067 TKB65614:TKB131067 TAF65614:TAF131067 SQJ65614:SQJ131067 SGN65614:SGN131067 RWR65614:RWR131067 RMV65614:RMV131067 RCZ65614:RCZ131067 QTD65614:QTD131067 QJH65614:QJH131067 PZL65614:PZL131067 PPP65614:PPP131067 PFT65614:PFT131067 OVX65614:OVX131067 OMB65614:OMB131067 OCF65614:OCF131067 NSJ65614:NSJ131067 NIN65614:NIN131067 MYR65614:MYR131067 MOV65614:MOV131067 MEZ65614:MEZ131067 LVD65614:LVD131067 LLH65614:LLH131067 LBL65614:LBL131067 KRP65614:KRP131067 KHT65614:KHT131067 JXX65614:JXX131067 JOB65614:JOB131067 JEF65614:JEF131067 IUJ65614:IUJ131067 IKN65614:IKN131067 IAR65614:IAR131067 HQV65614:HQV131067 HGZ65614:HGZ131067 GXD65614:GXD131067 GNH65614:GNH131067 GDL65614:GDL131067 FTP65614:FTP131067 FJT65614:FJT131067 EZX65614:EZX131067 EQB65614:EQB131067 EGF65614:EGF131067 DWJ65614:DWJ131067 DMN65614:DMN131067 DCR65614:DCR131067 CSV65614:CSV131067 CIZ65614:CIZ131067 BZD65614:BZD131067 BPH65614:BPH131067 BFL65614:BFL131067 AVP65614:AVP131067 ALT65614:ALT131067 ABX65614:ABX131067 SB65614:SB131067 IF65614:IF131067 WUR84:WUR65531 WKV84:WKV65531 WAZ84:WAZ65531 VRD84:VRD65531 VHH84:VHH65531 UXL84:UXL65531 UNP84:UNP65531 UDT84:UDT65531 TTX84:TTX65531 TKB84:TKB65531 TAF84:TAF65531 SQJ84:SQJ65531 SGN84:SGN65531 RWR84:RWR65531 RMV84:RMV65531 RCZ84:RCZ65531 QTD84:QTD65531 QJH84:QJH65531 PZL84:PZL65531 PPP84:PPP65531 PFT84:PFT65531 OVX84:OVX65531 OMB84:OMB65531 OCF84:OCF65531 NSJ84:NSJ65531 NIN84:NIN65531 MYR84:MYR65531 MOV84:MOV65531 MEZ84:MEZ65531 LVD84:LVD65531 LLH84:LLH65531 LBL84:LBL65531 KRP84:KRP65531 KHT84:KHT65531 JXX84:JXX65531 JOB84:JOB65531 JEF84:JEF65531 IUJ84:IUJ65531 IKN84:IKN65531 IAR84:IAR65531 HQV84:HQV65531 HGZ84:HGZ65531 GXD84:GXD65531 GNH84:GNH65531 GDL84:GDL65531 FTP84:FTP65531 FJT84:FJT65531 EZX84:EZX65531 EQB84:EQB65531 EGF84:EGF65531 DWJ84:DWJ65531 DMN84:DMN65531 DCR84:DCR65531 CSV84:CSV65531 CIZ84:CIZ65531 BZD84:BZD65531 BPH84:BPH65531 BFL84:BFL65531 AVP84:AVP65531 ALT84:ALT65531 ABX84:ABX65531 SB84:SB65531 IF84:IF65531" xr:uid="{00000000-0002-0000-0000-000000000000}">
      <formula1>$Q$220:$Q$260</formula1>
    </dataValidation>
  </dataValidations>
  <pageMargins left="0.7" right="0.7" top="0.75" bottom="0.75" header="0.3" footer="0.3"/>
  <pageSetup paperSize="9"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2"/>
  <dimension ref="A1:AI24"/>
  <sheetViews>
    <sheetView workbookViewId="0">
      <selection activeCell="L35" sqref="L34:L35"/>
    </sheetView>
  </sheetViews>
  <sheetFormatPr defaultRowHeight="14.5" x14ac:dyDescent="0.35"/>
  <cols>
    <col min="7" max="7" width="28.54296875" customWidth="1"/>
    <col min="8" max="8" width="22" customWidth="1"/>
    <col min="10" max="10" width="13.81640625" bestFit="1" customWidth="1"/>
    <col min="18" max="19" width="0" hidden="1" customWidth="1"/>
  </cols>
  <sheetData>
    <row r="1" spans="1:21" x14ac:dyDescent="0.35">
      <c r="A1" s="4"/>
      <c r="B1" s="21"/>
      <c r="C1" s="22"/>
      <c r="D1" s="23"/>
      <c r="E1" s="22"/>
      <c r="F1" s="24"/>
      <c r="G1" s="25"/>
      <c r="H1" s="25"/>
      <c r="I1" s="26"/>
      <c r="J1" s="26"/>
      <c r="K1" s="27"/>
      <c r="L1" s="114"/>
      <c r="M1" s="110"/>
      <c r="N1" s="110"/>
      <c r="O1" s="110"/>
      <c r="P1" s="115"/>
      <c r="Q1" s="22"/>
      <c r="R1" s="22"/>
      <c r="S1" s="22"/>
      <c r="T1" s="110"/>
      <c r="U1" s="22"/>
    </row>
    <row r="2" spans="1:21" ht="15.5" x14ac:dyDescent="0.35">
      <c r="A2" s="4"/>
      <c r="B2" s="222" t="s">
        <v>730</v>
      </c>
      <c r="C2" s="1"/>
      <c r="D2" s="1"/>
      <c r="E2" s="2"/>
      <c r="F2" s="2"/>
      <c r="G2" s="2"/>
      <c r="H2" s="2"/>
      <c r="I2" s="2"/>
      <c r="J2" s="3"/>
      <c r="K2" s="4"/>
      <c r="L2" s="1"/>
      <c r="M2" s="1"/>
      <c r="N2" s="1"/>
      <c r="O2" s="1"/>
      <c r="P2" s="1"/>
      <c r="Q2" s="1"/>
      <c r="R2" s="1"/>
      <c r="S2" s="1"/>
      <c r="T2" s="1"/>
      <c r="U2" s="1"/>
    </row>
    <row r="3" spans="1:21" ht="15.5" x14ac:dyDescent="0.35">
      <c r="A3" s="4"/>
      <c r="B3" s="119" t="s">
        <v>729</v>
      </c>
      <c r="C3" s="4"/>
      <c r="D3" s="4"/>
      <c r="E3" s="5"/>
      <c r="F3" s="5"/>
      <c r="G3" s="5"/>
      <c r="H3" s="5"/>
      <c r="I3" s="5"/>
      <c r="J3" s="6"/>
      <c r="K3" s="4"/>
      <c r="L3" s="4"/>
      <c r="M3" s="4"/>
      <c r="N3" s="4"/>
      <c r="O3" s="4"/>
      <c r="P3" s="4"/>
      <c r="Q3" s="4"/>
      <c r="R3" s="4"/>
      <c r="S3" s="4"/>
      <c r="T3" s="4"/>
      <c r="U3" s="4"/>
    </row>
    <row r="4" spans="1:21" ht="15.5" x14ac:dyDescent="0.35">
      <c r="A4" s="4"/>
      <c r="B4" s="7"/>
      <c r="C4" s="8" t="s">
        <v>704</v>
      </c>
      <c r="D4" s="4"/>
      <c r="E4" s="5"/>
      <c r="F4" s="5"/>
      <c r="G4" s="292"/>
      <c r="H4" s="5"/>
      <c r="I4" s="5"/>
      <c r="J4" s="6"/>
      <c r="K4" s="4"/>
      <c r="L4" s="4"/>
      <c r="M4" s="4"/>
      <c r="N4" s="4"/>
      <c r="O4" s="4"/>
      <c r="P4" s="4"/>
      <c r="Q4" s="4"/>
      <c r="R4" s="4"/>
      <c r="S4" s="4"/>
      <c r="T4" s="4"/>
      <c r="U4" s="4"/>
    </row>
    <row r="5" spans="1:21" ht="15.5" x14ac:dyDescent="0.35">
      <c r="A5" s="4"/>
      <c r="B5" s="9"/>
      <c r="C5" s="10"/>
      <c r="D5" s="4"/>
      <c r="E5" s="4"/>
      <c r="F5" s="4"/>
      <c r="G5" s="11"/>
      <c r="H5" s="11"/>
      <c r="I5" s="5"/>
      <c r="J5" s="12"/>
      <c r="K5" s="4"/>
      <c r="L5" s="4"/>
      <c r="M5" s="4"/>
      <c r="N5" s="4"/>
      <c r="O5" s="4"/>
      <c r="P5" s="4"/>
      <c r="Q5" s="4"/>
      <c r="R5" s="4"/>
      <c r="S5" s="4"/>
      <c r="T5" s="4"/>
      <c r="U5" s="4"/>
    </row>
    <row r="6" spans="1:21" ht="56" x14ac:dyDescent="0.35">
      <c r="A6" s="18"/>
      <c r="B6" s="13"/>
      <c r="C6" s="14"/>
      <c r="D6" s="15" t="s">
        <v>5</v>
      </c>
      <c r="E6" s="14"/>
      <c r="F6" s="14"/>
      <c r="G6" s="13"/>
      <c r="H6" s="16" t="s">
        <v>6</v>
      </c>
      <c r="I6" s="5"/>
      <c r="J6" s="17" t="s">
        <v>7</v>
      </c>
      <c r="K6" s="18"/>
      <c r="L6" s="388" t="s">
        <v>8</v>
      </c>
      <c r="M6" s="388"/>
      <c r="N6" s="388"/>
      <c r="O6" s="388"/>
      <c r="P6" s="388"/>
      <c r="Q6" s="388"/>
      <c r="R6" s="388"/>
      <c r="S6" s="388"/>
      <c r="T6" s="388"/>
      <c r="U6" s="388"/>
    </row>
    <row r="7" spans="1:21" ht="15.5" x14ac:dyDescent="0.35">
      <c r="A7" s="4"/>
      <c r="B7" s="9"/>
      <c r="C7" s="19"/>
      <c r="D7" s="4"/>
      <c r="E7" s="4"/>
      <c r="F7" s="4"/>
      <c r="G7" s="20"/>
      <c r="H7" s="20"/>
      <c r="I7" s="5"/>
      <c r="J7" s="12"/>
      <c r="K7" s="4"/>
      <c r="L7" s="388" t="s">
        <v>9</v>
      </c>
      <c r="M7" s="388"/>
      <c r="N7" s="388"/>
      <c r="O7" s="388"/>
      <c r="P7" s="388"/>
      <c r="Q7" s="388"/>
      <c r="R7" s="388"/>
      <c r="S7" s="388"/>
      <c r="T7" s="388"/>
      <c r="U7" s="388"/>
    </row>
    <row r="8" spans="1:21" ht="15" customHeight="1" x14ac:dyDescent="0.35">
      <c r="A8" s="4"/>
      <c r="B8" s="21"/>
      <c r="C8" s="22"/>
      <c r="D8" s="23"/>
      <c r="E8" s="22"/>
      <c r="F8" s="24"/>
      <c r="G8" s="25"/>
      <c r="H8" s="25"/>
      <c r="I8" s="25"/>
      <c r="J8" s="26"/>
      <c r="K8" s="27"/>
      <c r="L8" s="389" t="s">
        <v>10</v>
      </c>
      <c r="M8" s="389" t="s">
        <v>11</v>
      </c>
      <c r="N8" s="389" t="s">
        <v>12</v>
      </c>
      <c r="O8" s="389" t="s">
        <v>13</v>
      </c>
      <c r="P8" s="389" t="s">
        <v>14</v>
      </c>
      <c r="Q8" s="390" t="s">
        <v>747</v>
      </c>
      <c r="R8" s="393" t="s">
        <v>15</v>
      </c>
      <c r="S8" s="393" t="s">
        <v>16</v>
      </c>
      <c r="T8" s="389" t="s">
        <v>17</v>
      </c>
      <c r="U8" s="389"/>
    </row>
    <row r="9" spans="1:21" x14ac:dyDescent="0.35">
      <c r="A9" s="4"/>
      <c r="B9" s="21"/>
      <c r="C9" s="22"/>
      <c r="D9" s="23"/>
      <c r="E9" s="22"/>
      <c r="F9" s="24"/>
      <c r="G9" s="25"/>
      <c r="H9" s="25"/>
      <c r="I9" s="25"/>
      <c r="J9" s="26"/>
      <c r="K9" s="27"/>
      <c r="L9" s="389"/>
      <c r="M9" s="389"/>
      <c r="N9" s="389"/>
      <c r="O9" s="389"/>
      <c r="P9" s="389"/>
      <c r="Q9" s="391"/>
      <c r="R9" s="393"/>
      <c r="S9" s="393"/>
      <c r="T9" s="389"/>
      <c r="U9" s="389"/>
    </row>
    <row r="10" spans="1:21" x14ac:dyDescent="0.35">
      <c r="A10" s="4"/>
      <c r="B10" s="21"/>
      <c r="C10" s="396" t="s">
        <v>692</v>
      </c>
      <c r="D10" s="396"/>
      <c r="E10" s="396"/>
      <c r="F10" s="396"/>
      <c r="G10" s="396"/>
      <c r="H10" s="396"/>
      <c r="I10" s="396"/>
      <c r="J10" s="396"/>
      <c r="K10" s="397"/>
      <c r="L10" s="389"/>
      <c r="M10" s="389"/>
      <c r="N10" s="389"/>
      <c r="O10" s="389"/>
      <c r="P10" s="389"/>
      <c r="Q10" s="391"/>
      <c r="R10" s="393"/>
      <c r="S10" s="393"/>
      <c r="T10" s="389"/>
      <c r="U10" s="389"/>
    </row>
    <row r="11" spans="1:21" x14ac:dyDescent="0.35">
      <c r="A11" s="4"/>
      <c r="B11" s="21"/>
      <c r="C11" s="396"/>
      <c r="D11" s="396"/>
      <c r="E11" s="396"/>
      <c r="F11" s="396"/>
      <c r="G11" s="396"/>
      <c r="H11" s="396"/>
      <c r="I11" s="396"/>
      <c r="J11" s="396"/>
      <c r="K11" s="397"/>
      <c r="L11" s="389"/>
      <c r="M11" s="389"/>
      <c r="N11" s="389"/>
      <c r="O11" s="389"/>
      <c r="P11" s="389"/>
      <c r="Q11" s="391"/>
      <c r="R11" s="393"/>
      <c r="S11" s="393"/>
      <c r="T11" s="389"/>
      <c r="U11" s="389"/>
    </row>
    <row r="12" spans="1:21" x14ac:dyDescent="0.35">
      <c r="A12" s="4"/>
      <c r="B12" s="21"/>
      <c r="C12" s="30"/>
      <c r="D12" s="31"/>
      <c r="E12" s="32"/>
      <c r="F12" s="32"/>
      <c r="G12" s="28"/>
      <c r="H12" s="28"/>
      <c r="I12" s="28"/>
      <c r="J12" s="29"/>
      <c r="K12" s="4"/>
      <c r="L12" s="389"/>
      <c r="M12" s="389"/>
      <c r="N12" s="389"/>
      <c r="O12" s="389"/>
      <c r="P12" s="389"/>
      <c r="Q12" s="391"/>
      <c r="R12" s="393"/>
      <c r="S12" s="393"/>
      <c r="T12" s="389"/>
      <c r="U12" s="389"/>
    </row>
    <row r="13" spans="1:21" ht="15.5" x14ac:dyDescent="0.35">
      <c r="A13" s="4"/>
      <c r="B13" s="33"/>
      <c r="C13" s="34"/>
      <c r="D13" s="34"/>
      <c r="E13" s="4"/>
      <c r="F13" s="4"/>
      <c r="G13" s="4"/>
      <c r="H13" s="4"/>
      <c r="I13" s="4"/>
      <c r="J13" s="4"/>
      <c r="K13" s="35"/>
      <c r="L13" s="389"/>
      <c r="M13" s="389"/>
      <c r="N13" s="389"/>
      <c r="O13" s="389"/>
      <c r="P13" s="389"/>
      <c r="Q13" s="392"/>
      <c r="R13" s="393"/>
      <c r="S13" s="393"/>
      <c r="T13" s="389"/>
      <c r="U13" s="389"/>
    </row>
    <row r="14" spans="1:21" ht="15.5" x14ac:dyDescent="0.35">
      <c r="A14" s="4"/>
      <c r="B14" s="33"/>
      <c r="C14" s="34"/>
      <c r="D14" s="4"/>
      <c r="E14" s="4"/>
      <c r="F14" s="4"/>
      <c r="G14" s="4"/>
      <c r="H14" s="4"/>
      <c r="I14" s="4"/>
      <c r="J14" s="147" t="s">
        <v>690</v>
      </c>
      <c r="K14" s="35"/>
      <c r="L14" s="223" t="s">
        <v>21</v>
      </c>
      <c r="M14" s="223" t="s">
        <v>22</v>
      </c>
      <c r="N14" s="223" t="s">
        <v>23</v>
      </c>
      <c r="O14" s="223" t="s">
        <v>24</v>
      </c>
      <c r="P14" s="223" t="s">
        <v>25</v>
      </c>
      <c r="Q14" s="289" t="s">
        <v>746</v>
      </c>
      <c r="R14" s="290" t="s">
        <v>26</v>
      </c>
      <c r="S14" s="290" t="s">
        <v>27</v>
      </c>
      <c r="T14" s="395" t="s">
        <v>28</v>
      </c>
      <c r="U14" s="395"/>
    </row>
    <row r="15" spans="1:21" x14ac:dyDescent="0.35">
      <c r="A15" s="4"/>
      <c r="B15" s="21">
        <v>10</v>
      </c>
      <c r="C15" s="36"/>
      <c r="D15" s="37" t="s">
        <v>693</v>
      </c>
      <c r="E15" s="38"/>
      <c r="F15" s="38"/>
      <c r="G15" s="38"/>
      <c r="H15" s="39"/>
      <c r="I15" s="4"/>
      <c r="J15" s="40"/>
      <c r="K15" s="35"/>
      <c r="L15" s="4"/>
      <c r="M15" s="4"/>
      <c r="N15" s="4"/>
      <c r="O15" s="4"/>
      <c r="P15" s="4"/>
      <c r="Q15" s="4"/>
      <c r="R15" s="4"/>
      <c r="S15" s="4"/>
      <c r="T15" s="4"/>
      <c r="U15" s="4"/>
    </row>
    <row r="16" spans="1:21" x14ac:dyDescent="0.35">
      <c r="A16" s="4"/>
      <c r="B16" s="9" t="s">
        <v>697</v>
      </c>
      <c r="C16" s="41"/>
      <c r="D16" s="403" t="s">
        <v>691</v>
      </c>
      <c r="E16" s="404"/>
      <c r="F16" s="404"/>
      <c r="G16" s="405"/>
      <c r="H16" s="43" t="s">
        <v>694</v>
      </c>
      <c r="I16" s="4"/>
      <c r="J16" s="44">
        <v>185.10698985369658</v>
      </c>
      <c r="K16" s="35" t="s">
        <v>696</v>
      </c>
      <c r="L16" s="43" t="s">
        <v>32</v>
      </c>
      <c r="M16" s="43"/>
      <c r="N16" s="288" t="s">
        <v>23</v>
      </c>
      <c r="O16" s="43"/>
      <c r="P16" s="152"/>
      <c r="Q16" s="288"/>
      <c r="R16" s="43"/>
      <c r="S16" s="43"/>
      <c r="T16" s="43"/>
      <c r="U16" s="45"/>
    </row>
    <row r="17" spans="1:35" x14ac:dyDescent="0.35">
      <c r="C17" s="295"/>
      <c r="D17" s="295"/>
      <c r="E17" s="295"/>
      <c r="F17" s="295"/>
      <c r="G17" s="295"/>
      <c r="H17" s="295"/>
      <c r="I17" s="295"/>
      <c r="J17" s="295"/>
    </row>
    <row r="18" spans="1:35" x14ac:dyDescent="0.35">
      <c r="A18" s="4"/>
      <c r="B18" s="21"/>
      <c r="C18" s="22"/>
      <c r="D18" s="23"/>
      <c r="E18" s="22"/>
      <c r="F18" s="24"/>
      <c r="G18" s="25"/>
      <c r="H18" s="25"/>
      <c r="I18" s="25"/>
      <c r="J18" s="26"/>
      <c r="K18" s="26"/>
      <c r="L18" s="26"/>
      <c r="M18" s="26"/>
      <c r="N18" s="26"/>
      <c r="O18" s="26"/>
      <c r="P18" s="26"/>
      <c r="Q18" s="26"/>
      <c r="R18" s="26"/>
      <c r="S18" s="26"/>
      <c r="T18" s="110"/>
      <c r="U18" s="22"/>
      <c r="V18" s="4"/>
      <c r="W18" s="4"/>
      <c r="X18" s="4"/>
      <c r="Y18" s="4"/>
      <c r="Z18" s="4"/>
      <c r="AA18" s="4"/>
      <c r="AB18" s="4"/>
      <c r="AC18" s="4"/>
      <c r="AD18" s="4"/>
      <c r="AE18" s="4"/>
      <c r="AF18" s="4"/>
      <c r="AG18" s="4"/>
      <c r="AH18" s="4"/>
      <c r="AI18" s="4"/>
    </row>
    <row r="19" spans="1:35" x14ac:dyDescent="0.35">
      <c r="A19" s="4"/>
      <c r="B19" s="111"/>
      <c r="C19" s="112" t="s">
        <v>442</v>
      </c>
      <c r="D19" s="23"/>
      <c r="E19" s="22"/>
      <c r="F19" s="27"/>
      <c r="G19" s="25"/>
      <c r="H19" s="25"/>
      <c r="I19" s="25"/>
      <c r="J19" s="113"/>
      <c r="K19" s="35"/>
      <c r="L19" s="22"/>
      <c r="M19" s="22"/>
      <c r="N19" s="22"/>
      <c r="O19" s="114"/>
      <c r="P19" s="110"/>
      <c r="Q19" s="110"/>
      <c r="R19" s="110"/>
      <c r="S19" s="115"/>
      <c r="T19" s="22"/>
      <c r="U19" s="22"/>
      <c r="V19" s="4"/>
      <c r="W19" s="4"/>
      <c r="X19" s="4"/>
      <c r="Y19" s="4"/>
      <c r="Z19" s="4"/>
      <c r="AA19" s="4"/>
      <c r="AB19" s="4"/>
      <c r="AC19" s="4"/>
      <c r="AD19" s="4"/>
      <c r="AE19" s="4"/>
      <c r="AF19" s="4"/>
      <c r="AG19" s="4"/>
      <c r="AH19" s="4"/>
      <c r="AI19" s="4"/>
    </row>
    <row r="20" spans="1:35" ht="24.75" customHeight="1" x14ac:dyDescent="0.35">
      <c r="A20" s="4"/>
      <c r="B20" s="111"/>
      <c r="C20" s="398" t="s">
        <v>443</v>
      </c>
      <c r="D20" s="399"/>
      <c r="E20" s="399"/>
      <c r="F20" s="399"/>
      <c r="G20" s="399"/>
      <c r="H20" s="399"/>
      <c r="I20" s="400"/>
      <c r="J20" s="400"/>
      <c r="K20" s="35"/>
      <c r="L20" s="116"/>
      <c r="M20" s="22"/>
      <c r="N20" s="22"/>
      <c r="O20" s="114"/>
      <c r="P20" s="110"/>
      <c r="Q20" s="110"/>
      <c r="R20" s="110"/>
      <c r="S20" s="115"/>
      <c r="T20" s="22"/>
      <c r="U20" s="22"/>
      <c r="V20" s="4"/>
      <c r="W20" s="4"/>
      <c r="X20" s="4"/>
      <c r="Y20" s="4"/>
      <c r="Z20" s="4"/>
      <c r="AA20" s="4"/>
      <c r="AB20" s="4"/>
      <c r="AC20" s="4"/>
      <c r="AD20" s="4"/>
      <c r="AE20" s="4"/>
      <c r="AF20" s="4"/>
      <c r="AG20" s="4"/>
      <c r="AH20" s="4"/>
      <c r="AI20" s="4"/>
    </row>
    <row r="21" spans="1:35" ht="51" customHeight="1" x14ac:dyDescent="0.35">
      <c r="A21" s="4"/>
      <c r="B21" s="117"/>
      <c r="C21" s="401" t="s">
        <v>444</v>
      </c>
      <c r="D21" s="402"/>
      <c r="E21" s="402"/>
      <c r="F21" s="402"/>
      <c r="G21" s="402"/>
      <c r="H21" s="229" t="s">
        <v>445</v>
      </c>
      <c r="I21" s="296">
        <v>185.10698985369658</v>
      </c>
      <c r="J21" s="297">
        <v>185.10698985369658</v>
      </c>
      <c r="K21" s="35"/>
      <c r="L21" s="116"/>
      <c r="M21" s="22"/>
      <c r="N21" s="22"/>
      <c r="O21" s="114"/>
      <c r="P21" s="110"/>
      <c r="Q21" s="110"/>
      <c r="R21" s="110"/>
      <c r="S21" s="115"/>
      <c r="T21" s="22"/>
      <c r="U21" s="22"/>
      <c r="V21" s="4"/>
      <c r="W21" s="4"/>
      <c r="X21" s="4"/>
      <c r="Y21" s="4"/>
      <c r="Z21" s="4"/>
      <c r="AA21" s="4"/>
      <c r="AB21" s="4"/>
      <c r="AC21" s="4"/>
      <c r="AD21" s="4"/>
      <c r="AE21" s="4"/>
      <c r="AF21" s="4"/>
      <c r="AG21" s="4"/>
      <c r="AH21" s="4"/>
      <c r="AI21" s="4"/>
    </row>
    <row r="22" spans="1:35" x14ac:dyDescent="0.35">
      <c r="A22" s="4"/>
      <c r="B22" s="21"/>
      <c r="C22" s="19"/>
      <c r="D22" s="4"/>
      <c r="E22" s="4"/>
      <c r="F22" s="4"/>
      <c r="G22" s="25"/>
      <c r="H22" s="25"/>
      <c r="I22" s="26"/>
      <c r="J22" s="26"/>
      <c r="K22" s="27"/>
      <c r="L22" s="114"/>
      <c r="M22" s="110"/>
      <c r="N22" s="110"/>
      <c r="O22" s="110"/>
      <c r="P22" s="115"/>
      <c r="Q22" s="22"/>
      <c r="R22" s="22"/>
      <c r="S22" s="22"/>
      <c r="T22" s="110"/>
      <c r="U22" s="22"/>
      <c r="V22" s="4"/>
      <c r="W22" s="4"/>
      <c r="X22" s="4"/>
      <c r="Y22" s="4"/>
      <c r="Z22" s="4"/>
      <c r="AA22" s="4"/>
      <c r="AB22" s="4"/>
      <c r="AC22" s="4"/>
      <c r="AD22" s="4"/>
      <c r="AE22" s="4"/>
      <c r="AF22" s="4"/>
      <c r="AG22" s="4"/>
      <c r="AH22" s="4"/>
      <c r="AI22" s="4"/>
    </row>
    <row r="23" spans="1:35" ht="17.5" x14ac:dyDescent="0.35">
      <c r="A23" s="4"/>
      <c r="B23" s="21"/>
      <c r="C23" s="394" t="s">
        <v>695</v>
      </c>
      <c r="D23" s="394"/>
      <c r="E23" s="394"/>
      <c r="F23" s="394"/>
      <c r="G23" s="394"/>
      <c r="H23" s="394"/>
      <c r="I23" s="394"/>
      <c r="J23" s="394"/>
      <c r="K23" s="394"/>
      <c r="L23" s="394"/>
      <c r="M23" s="394"/>
      <c r="N23" s="394"/>
      <c r="O23" s="394"/>
      <c r="P23" s="394"/>
      <c r="Q23" s="394"/>
      <c r="R23" s="394"/>
      <c r="S23" s="394"/>
      <c r="T23" s="394"/>
      <c r="U23" s="394"/>
      <c r="V23" s="394"/>
      <c r="W23" s="394"/>
      <c r="X23" s="394"/>
      <c r="Y23" s="394"/>
      <c r="Z23" s="394"/>
      <c r="AA23" s="394"/>
      <c r="AB23" s="394"/>
      <c r="AC23" s="394"/>
      <c r="AD23" s="394"/>
      <c r="AE23" s="394"/>
      <c r="AF23" s="394"/>
      <c r="AG23" s="394"/>
      <c r="AH23" s="394"/>
      <c r="AI23" s="394"/>
    </row>
    <row r="24" spans="1:35" x14ac:dyDescent="0.35">
      <c r="A24" s="4"/>
      <c r="B24" s="21"/>
      <c r="C24" s="118"/>
      <c r="D24" s="23"/>
      <c r="E24" s="22"/>
      <c r="F24" s="24"/>
      <c r="G24" s="25"/>
      <c r="H24" s="25"/>
      <c r="I24" s="26"/>
      <c r="J24" s="26"/>
      <c r="K24" s="27"/>
      <c r="L24" s="114"/>
      <c r="M24" s="110"/>
      <c r="N24" s="110"/>
      <c r="O24" s="110"/>
      <c r="P24" s="115"/>
      <c r="Q24" s="22"/>
      <c r="R24" s="22"/>
      <c r="S24" s="22"/>
      <c r="T24" s="110"/>
      <c r="U24" s="22"/>
      <c r="V24" s="4"/>
      <c r="W24" s="4"/>
      <c r="X24" s="4"/>
      <c r="Y24" s="4"/>
      <c r="Z24" s="4"/>
      <c r="AA24" s="4"/>
      <c r="AB24" s="4"/>
      <c r="AC24" s="4"/>
      <c r="AD24" s="4"/>
      <c r="AE24" s="4"/>
      <c r="AF24" s="4"/>
      <c r="AG24" s="4"/>
      <c r="AH24" s="4"/>
      <c r="AI24" s="4"/>
    </row>
  </sheetData>
  <mergeCells count="17">
    <mergeCell ref="C23:AI23"/>
    <mergeCell ref="T14:U14"/>
    <mergeCell ref="C10:K11"/>
    <mergeCell ref="C20:J20"/>
    <mergeCell ref="C21:G21"/>
    <mergeCell ref="R8:R13"/>
    <mergeCell ref="D16:G16"/>
    <mergeCell ref="L6:U6"/>
    <mergeCell ref="L7:U7"/>
    <mergeCell ref="L8:L13"/>
    <mergeCell ref="M8:M13"/>
    <mergeCell ref="N8:N13"/>
    <mergeCell ref="O8:O13"/>
    <mergeCell ref="P8:P13"/>
    <mergeCell ref="Q8:Q13"/>
    <mergeCell ref="S8:S13"/>
    <mergeCell ref="T8:U13"/>
  </mergeCells>
  <dataValidations count="1">
    <dataValidation type="list" allowBlank="1" showInputMessage="1" showErrorMessage="1" prompt="Please specify your currency." sqref="N19:N20 K24 K22" xr:uid="{00000000-0002-0000-0100-000000000000}">
      <formula1>#REF!</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3"/>
  <dimension ref="A1:AV41"/>
  <sheetViews>
    <sheetView topLeftCell="L1" zoomScale="80" zoomScaleNormal="80" workbookViewId="0">
      <selection activeCell="Y12" sqref="Y12"/>
    </sheetView>
  </sheetViews>
  <sheetFormatPr defaultColWidth="10.26953125" defaultRowHeight="12.5" outlineLevelCol="1" x14ac:dyDescent="0.25"/>
  <cols>
    <col min="1" max="1" width="3.54296875" style="165" customWidth="1"/>
    <col min="2" max="2" width="8.81640625" style="219" customWidth="1"/>
    <col min="3" max="3" width="21.1796875" style="180" customWidth="1"/>
    <col min="4" max="4" width="8" style="219" hidden="1" customWidth="1"/>
    <col min="5" max="5" width="7.26953125" style="219" hidden="1" customWidth="1"/>
    <col min="6" max="6" width="35.26953125" style="180" customWidth="1"/>
    <col min="7" max="7" width="17" style="180" hidden="1" customWidth="1"/>
    <col min="8" max="8" width="19.81640625" style="180" hidden="1" customWidth="1"/>
    <col min="9" max="9" width="17.453125" style="180" hidden="1" customWidth="1"/>
    <col min="10" max="10" width="14.81640625" style="219" hidden="1" customWidth="1"/>
    <col min="11" max="11" width="9.26953125" style="219" hidden="1" customWidth="1"/>
    <col min="12" max="12" width="2.26953125" style="180" customWidth="1"/>
    <col min="13" max="13" width="11.7265625" style="180" customWidth="1"/>
    <col min="14" max="14" width="8.7265625" style="180" customWidth="1"/>
    <col min="15" max="15" width="14.26953125" style="180" customWidth="1"/>
    <col min="16" max="16" width="13.81640625" style="220" customWidth="1"/>
    <col min="17" max="18" width="12.1796875" style="180" customWidth="1"/>
    <col min="19" max="19" width="12.1796875" style="220" customWidth="1"/>
    <col min="20" max="20" width="12.1796875" style="180" customWidth="1"/>
    <col min="21" max="21" width="9.54296875" style="180" customWidth="1"/>
    <col min="22" max="22" width="5.54296875" style="180" customWidth="1"/>
    <col min="23" max="23" width="6.7265625" style="180" customWidth="1"/>
    <col min="24" max="24" width="5.7265625" style="180" customWidth="1"/>
    <col min="25" max="25" width="12" style="180" customWidth="1"/>
    <col min="26" max="26" width="7.54296875" style="220" customWidth="1"/>
    <col min="27" max="27" width="6.1796875" style="180" customWidth="1"/>
    <col min="28" max="28" width="9.1796875" style="180" customWidth="1"/>
    <col min="29" max="29" width="8.1796875" style="180" customWidth="1"/>
    <col min="30" max="30" width="9.81640625" style="180" customWidth="1"/>
    <col min="31" max="31" width="7.453125" style="180" hidden="1" customWidth="1" outlineLevel="1"/>
    <col min="32" max="32" width="14.81640625" style="180" customWidth="1" collapsed="1"/>
    <col min="33" max="33" width="2.7265625" style="180" customWidth="1"/>
    <col min="34" max="34" width="9.81640625" style="180" customWidth="1"/>
    <col min="35" max="35" width="13.453125" style="180" customWidth="1"/>
    <col min="36" max="36" width="2.26953125" style="180" customWidth="1"/>
    <col min="37" max="37" width="8.54296875" style="230" bestFit="1" customWidth="1"/>
    <col min="38" max="38" width="13.81640625" style="180" customWidth="1"/>
    <col min="39" max="39" width="2.26953125" style="180" customWidth="1"/>
    <col min="40" max="40" width="6.7265625" style="180" customWidth="1"/>
    <col min="41" max="41" width="9.81640625" style="180" customWidth="1"/>
    <col min="42" max="42" width="2.26953125" style="180" customWidth="1"/>
    <col min="43" max="43" width="15" style="180" customWidth="1"/>
    <col min="44" max="44" width="3" style="180" customWidth="1"/>
    <col min="45" max="45" width="15" style="180" hidden="1" customWidth="1"/>
    <col min="46" max="46" width="3.54296875" style="180" hidden="1" customWidth="1"/>
    <col min="47" max="47" width="11.26953125" style="180" hidden="1" customWidth="1"/>
    <col min="48" max="48" width="3" style="180" customWidth="1"/>
    <col min="49" max="16384" width="10.26953125" style="180"/>
  </cols>
  <sheetData>
    <row r="1" spans="1:48" ht="15.5" x14ac:dyDescent="0.35">
      <c r="B1" s="222" t="s">
        <v>730</v>
      </c>
      <c r="C1" s="1"/>
      <c r="D1" s="1"/>
      <c r="E1" s="2"/>
      <c r="F1" s="2"/>
      <c r="G1" s="2"/>
      <c r="H1" s="156"/>
      <c r="I1" s="156"/>
      <c r="J1" s="179"/>
      <c r="K1" s="179"/>
      <c r="L1" s="156"/>
      <c r="M1" s="156"/>
      <c r="N1" s="156"/>
      <c r="O1" s="156"/>
      <c r="P1" s="157"/>
      <c r="Q1" s="156"/>
      <c r="R1" s="156"/>
      <c r="S1" s="157"/>
      <c r="T1" s="156"/>
      <c r="U1" s="156"/>
      <c r="V1" s="156"/>
      <c r="W1" s="156"/>
      <c r="X1" s="156"/>
      <c r="Y1" s="156"/>
      <c r="Z1" s="157"/>
      <c r="AA1" s="156"/>
      <c r="AB1" s="156"/>
      <c r="AC1" s="156"/>
      <c r="AD1" s="156"/>
      <c r="AE1" s="156"/>
      <c r="AF1" s="156"/>
      <c r="AG1" s="156"/>
      <c r="AH1" s="156"/>
      <c r="AI1" s="156"/>
      <c r="AJ1" s="156"/>
      <c r="AK1" s="248"/>
      <c r="AL1" s="156"/>
      <c r="AM1" s="156"/>
      <c r="AN1" s="156"/>
      <c r="AO1" s="156"/>
      <c r="AP1" s="156"/>
      <c r="AQ1" s="156"/>
      <c r="AR1" s="156"/>
      <c r="AS1" s="156"/>
      <c r="AT1" s="156"/>
      <c r="AU1" s="156"/>
      <c r="AV1" s="156"/>
    </row>
    <row r="2" spans="1:48" s="184" customFormat="1" ht="17.5" x14ac:dyDescent="0.35">
      <c r="A2" s="181"/>
      <c r="B2" s="119" t="s">
        <v>729</v>
      </c>
      <c r="C2" s="4"/>
      <c r="D2" s="4"/>
      <c r="E2" s="5"/>
      <c r="F2" s="5"/>
      <c r="G2" s="5"/>
      <c r="H2" s="181"/>
      <c r="I2" s="181"/>
      <c r="J2" s="182"/>
      <c r="K2" s="182"/>
      <c r="L2" s="165"/>
      <c r="M2" s="165"/>
      <c r="N2" s="165"/>
      <c r="O2" s="165"/>
      <c r="P2" s="172"/>
      <c r="Q2" s="165"/>
      <c r="R2" s="165"/>
      <c r="S2" s="172"/>
      <c r="T2" s="165"/>
      <c r="U2" s="165"/>
      <c r="V2" s="165"/>
      <c r="W2" s="165"/>
      <c r="X2" s="165"/>
      <c r="Y2" s="165"/>
      <c r="Z2" s="172"/>
      <c r="AA2" s="165"/>
      <c r="AB2" s="165"/>
      <c r="AC2" s="165"/>
      <c r="AD2" s="165"/>
      <c r="AE2" s="165"/>
      <c r="AF2" s="165"/>
      <c r="AG2" s="165"/>
      <c r="AH2" s="165"/>
      <c r="AI2" s="165"/>
      <c r="AJ2" s="165"/>
      <c r="AK2" s="231"/>
      <c r="AL2" s="165"/>
      <c r="AM2" s="165"/>
      <c r="AN2" s="165"/>
      <c r="AO2" s="165"/>
      <c r="AP2" s="165"/>
      <c r="AQ2" s="165"/>
      <c r="AR2" s="181"/>
      <c r="AS2" s="165"/>
      <c r="AT2" s="165"/>
      <c r="AU2" s="165"/>
      <c r="AV2" s="181"/>
    </row>
    <row r="3" spans="1:48" s="184" customFormat="1" ht="17.5" x14ac:dyDescent="0.35">
      <c r="A3" s="181"/>
      <c r="B3" s="7"/>
      <c r="C3" s="8" t="s">
        <v>709</v>
      </c>
      <c r="D3" s="4"/>
      <c r="E3" s="5"/>
      <c r="F3" s="181"/>
      <c r="G3" s="181"/>
      <c r="H3" s="181"/>
      <c r="I3" s="181"/>
      <c r="J3" s="182"/>
      <c r="K3" s="182"/>
      <c r="L3" s="165"/>
      <c r="M3" s="165"/>
      <c r="N3" s="165"/>
      <c r="O3" s="165"/>
      <c r="P3" s="172"/>
      <c r="Q3" s="165"/>
      <c r="R3" s="165"/>
      <c r="S3" s="172"/>
      <c r="T3" s="165"/>
      <c r="U3" s="165"/>
      <c r="V3" s="165"/>
      <c r="W3" s="165"/>
      <c r="X3" s="165"/>
      <c r="Y3" s="165"/>
      <c r="Z3" s="172"/>
      <c r="AA3" s="165"/>
      <c r="AB3" s="165"/>
      <c r="AC3" s="165"/>
      <c r="AD3" s="165"/>
      <c r="AE3" s="165"/>
      <c r="AF3" s="165"/>
      <c r="AG3" s="165"/>
      <c r="AH3" s="165"/>
      <c r="AI3" s="165"/>
      <c r="AJ3" s="165"/>
      <c r="AK3" s="231"/>
      <c r="AL3" s="165"/>
      <c r="AM3" s="165"/>
      <c r="AN3" s="165"/>
      <c r="AO3" s="165"/>
      <c r="AP3" s="165"/>
      <c r="AQ3" s="165"/>
      <c r="AR3" s="181"/>
      <c r="AS3" s="165"/>
      <c r="AT3" s="165"/>
      <c r="AU3" s="165"/>
      <c r="AV3" s="181"/>
    </row>
    <row r="4" spans="1:48" s="181" customFormat="1" ht="17.5" x14ac:dyDescent="0.35">
      <c r="B4" s="8"/>
      <c r="C4" s="8"/>
      <c r="D4" s="116"/>
      <c r="E4" s="252"/>
      <c r="J4" s="182"/>
      <c r="K4" s="182"/>
      <c r="L4" s="165"/>
      <c r="M4" s="165"/>
      <c r="N4" s="165"/>
      <c r="O4" s="165"/>
      <c r="P4" s="172"/>
      <c r="Q4" s="165"/>
      <c r="R4" s="165"/>
      <c r="S4" s="172"/>
      <c r="T4" s="165"/>
      <c r="U4" s="165"/>
      <c r="V4" s="165"/>
      <c r="W4" s="165"/>
      <c r="X4" s="165"/>
      <c r="Y4" s="165"/>
      <c r="Z4" s="172"/>
      <c r="AA4" s="165"/>
      <c r="AB4" s="165"/>
      <c r="AC4" s="165"/>
      <c r="AD4" s="165"/>
      <c r="AE4" s="165"/>
      <c r="AF4" s="165"/>
      <c r="AG4" s="165"/>
      <c r="AH4" s="165"/>
      <c r="AI4" s="165"/>
      <c r="AJ4" s="165"/>
      <c r="AK4" s="231"/>
      <c r="AL4" s="165"/>
      <c r="AM4" s="165"/>
      <c r="AN4" s="165"/>
      <c r="AO4" s="165"/>
      <c r="AP4" s="165"/>
      <c r="AQ4" s="165"/>
      <c r="AS4" s="165"/>
      <c r="AT4" s="165"/>
      <c r="AU4" s="165"/>
    </row>
    <row r="5" spans="1:48" s="184" customFormat="1" ht="17.5" x14ac:dyDescent="0.35">
      <c r="A5" s="181"/>
      <c r="B5" s="251"/>
      <c r="C5" s="153" t="s">
        <v>708</v>
      </c>
      <c r="D5" s="182"/>
      <c r="E5" s="183"/>
      <c r="F5" s="181"/>
      <c r="G5" s="181"/>
      <c r="H5" s="181"/>
      <c r="I5" s="181"/>
      <c r="J5" s="182"/>
      <c r="K5" s="182"/>
      <c r="L5" s="165"/>
      <c r="M5" s="165"/>
      <c r="N5" s="165"/>
      <c r="O5" s="165"/>
      <c r="P5" s="172"/>
      <c r="Q5" s="165"/>
      <c r="R5" s="165"/>
      <c r="S5" s="172"/>
      <c r="T5" s="165"/>
      <c r="U5" s="165"/>
      <c r="V5" s="165"/>
      <c r="W5" s="165"/>
      <c r="X5" s="165"/>
      <c r="Y5" s="165"/>
      <c r="Z5" s="172"/>
      <c r="AA5" s="165"/>
      <c r="AB5" s="165"/>
      <c r="AC5" s="165"/>
      <c r="AD5" s="165"/>
      <c r="AE5" s="165"/>
      <c r="AF5" s="165"/>
      <c r="AG5" s="165"/>
      <c r="AH5" s="165"/>
      <c r="AI5" s="165"/>
      <c r="AJ5" s="165"/>
      <c r="AK5" s="231"/>
      <c r="AL5" s="165"/>
      <c r="AM5" s="165"/>
      <c r="AN5" s="165"/>
      <c r="AO5" s="165"/>
      <c r="AP5" s="165"/>
      <c r="AQ5" s="165"/>
      <c r="AR5" s="181"/>
      <c r="AS5" s="165"/>
      <c r="AT5" s="165"/>
      <c r="AU5" s="165"/>
      <c r="AV5" s="181"/>
    </row>
    <row r="6" spans="1:48" s="184" customFormat="1" ht="17.5" x14ac:dyDescent="0.35">
      <c r="A6" s="181"/>
      <c r="B6" s="129"/>
      <c r="C6" s="185"/>
      <c r="D6" s="182"/>
      <c r="E6" s="183"/>
      <c r="F6" s="181"/>
      <c r="G6" s="181"/>
      <c r="H6" s="181"/>
      <c r="I6" s="181"/>
      <c r="J6" s="182"/>
      <c r="K6" s="182"/>
      <c r="L6" s="165"/>
      <c r="M6" s="165"/>
      <c r="N6" s="165"/>
      <c r="O6" s="165"/>
      <c r="P6" s="172"/>
      <c r="Q6" s="165"/>
      <c r="R6" s="165"/>
      <c r="S6" s="172"/>
      <c r="T6" s="165"/>
      <c r="U6" s="165"/>
      <c r="V6" s="165"/>
      <c r="W6" s="165"/>
      <c r="X6" s="165"/>
      <c r="Y6" s="165"/>
      <c r="Z6" s="172"/>
      <c r="AA6" s="165"/>
      <c r="AB6" s="165"/>
      <c r="AC6" s="165"/>
      <c r="AD6" s="165"/>
      <c r="AE6" s="165"/>
      <c r="AF6" s="165"/>
      <c r="AG6" s="165"/>
      <c r="AH6" s="165"/>
      <c r="AI6" s="165"/>
      <c r="AJ6" s="165"/>
      <c r="AK6" s="231"/>
      <c r="AL6" s="165"/>
      <c r="AM6" s="165"/>
      <c r="AN6" s="165"/>
      <c r="AO6" s="165"/>
      <c r="AP6" s="165"/>
      <c r="AQ6" s="165"/>
      <c r="AR6" s="181"/>
      <c r="AS6" s="165"/>
      <c r="AT6" s="165"/>
      <c r="AU6" s="165"/>
      <c r="AV6" s="181"/>
    </row>
    <row r="7" spans="1:48" s="184" customFormat="1" ht="18" x14ac:dyDescent="0.4">
      <c r="A7" s="181"/>
      <c r="B7" s="182"/>
      <c r="C7" s="181"/>
      <c r="D7" s="182"/>
      <c r="E7" s="183"/>
      <c r="F7" s="181"/>
      <c r="G7" s="181"/>
      <c r="H7" s="181"/>
      <c r="I7" s="181"/>
      <c r="J7" s="182"/>
      <c r="K7" s="182"/>
      <c r="L7" s="165"/>
      <c r="M7" s="155" t="s">
        <v>672</v>
      </c>
      <c r="N7" s="156"/>
      <c r="O7" s="156"/>
      <c r="P7" s="157"/>
      <c r="Q7" s="156"/>
      <c r="R7" s="156"/>
      <c r="S7" s="157"/>
      <c r="T7" s="156"/>
      <c r="U7" s="156"/>
      <c r="V7" s="156"/>
      <c r="W7" s="156"/>
      <c r="X7" s="156"/>
      <c r="Y7" s="156"/>
      <c r="Z7" s="157"/>
      <c r="AA7" s="156"/>
      <c r="AB7" s="156"/>
      <c r="AC7" s="156"/>
      <c r="AD7" s="156"/>
      <c r="AE7" s="156"/>
      <c r="AF7" s="156"/>
      <c r="AG7" s="156"/>
      <c r="AH7" s="156"/>
      <c r="AI7" s="156"/>
      <c r="AJ7" s="156"/>
      <c r="AK7" s="248"/>
      <c r="AL7" s="156"/>
      <c r="AM7" s="156"/>
      <c r="AN7" s="156"/>
      <c r="AO7" s="156"/>
      <c r="AP7" s="156"/>
      <c r="AQ7" s="156"/>
      <c r="AR7" s="186"/>
      <c r="AS7" s="156"/>
      <c r="AT7" s="156"/>
      <c r="AU7" s="156"/>
      <c r="AV7" s="181"/>
    </row>
    <row r="8" spans="1:48" s="191" customFormat="1" ht="18" x14ac:dyDescent="0.4">
      <c r="A8" s="187"/>
      <c r="B8" s="187"/>
      <c r="C8" s="187"/>
      <c r="D8" s="187"/>
      <c r="E8" s="187"/>
      <c r="F8" s="187"/>
      <c r="G8" s="187"/>
      <c r="H8" s="187"/>
      <c r="I8" s="187"/>
      <c r="J8" s="188"/>
      <c r="K8" s="188"/>
      <c r="L8" s="165"/>
      <c r="M8" s="158" t="s">
        <v>666</v>
      </c>
      <c r="N8" s="158"/>
      <c r="O8" s="158"/>
      <c r="P8" s="159"/>
      <c r="Q8" s="158"/>
      <c r="R8" s="158"/>
      <c r="S8" s="159"/>
      <c r="T8" s="158"/>
      <c r="U8" s="158"/>
      <c r="V8" s="158"/>
      <c r="W8" s="158"/>
      <c r="X8" s="158"/>
      <c r="Y8" s="158"/>
      <c r="Z8" s="159"/>
      <c r="AA8" s="158"/>
      <c r="AB8" s="158"/>
      <c r="AC8" s="158"/>
      <c r="AD8" s="158"/>
      <c r="AE8" s="189"/>
      <c r="AF8" s="189"/>
      <c r="AG8" s="160"/>
      <c r="AH8" s="415" t="s">
        <v>668</v>
      </c>
      <c r="AI8" s="415"/>
      <c r="AJ8" s="160"/>
      <c r="AK8" s="415" t="s">
        <v>667</v>
      </c>
      <c r="AL8" s="415"/>
      <c r="AM8" s="160"/>
      <c r="AN8" s="415" t="s">
        <v>669</v>
      </c>
      <c r="AO8" s="415"/>
      <c r="AP8" s="190"/>
      <c r="AQ8" s="224" t="s">
        <v>656</v>
      </c>
      <c r="AR8" s="187"/>
      <c r="AS8" s="224" t="s">
        <v>656</v>
      </c>
      <c r="AT8" s="274"/>
      <c r="AU8" s="160" t="s">
        <v>656</v>
      </c>
    </row>
    <row r="9" spans="1:48" s="191" customFormat="1" ht="18" x14ac:dyDescent="0.4">
      <c r="A9" s="187"/>
      <c r="B9" s="187"/>
      <c r="C9" s="187"/>
      <c r="D9" s="187"/>
      <c r="E9" s="187"/>
      <c r="F9" s="187"/>
      <c r="G9" s="187"/>
      <c r="H9" s="187"/>
      <c r="I9" s="187"/>
      <c r="J9" s="188"/>
      <c r="K9" s="188"/>
      <c r="L9" s="165"/>
      <c r="M9" s="158"/>
      <c r="N9" s="158"/>
      <c r="O9" s="158"/>
      <c r="P9" s="159"/>
      <c r="Q9" s="158"/>
      <c r="R9" s="158"/>
      <c r="S9" s="159"/>
      <c r="T9" s="158"/>
      <c r="U9" s="158"/>
      <c r="V9" s="158"/>
      <c r="W9" s="158"/>
      <c r="X9" s="158"/>
      <c r="Y9" s="158"/>
      <c r="Z9" s="159"/>
      <c r="AA9" s="158"/>
      <c r="AB9" s="158"/>
      <c r="AC9" s="158"/>
      <c r="AD9" s="158"/>
      <c r="AE9" s="160"/>
      <c r="AF9" s="160"/>
      <c r="AG9" s="160"/>
      <c r="AH9" s="160"/>
      <c r="AI9" s="160"/>
      <c r="AJ9" s="160"/>
      <c r="AK9" s="250"/>
      <c r="AL9" s="160"/>
      <c r="AM9" s="160"/>
      <c r="AN9" s="160"/>
      <c r="AO9" s="160"/>
      <c r="AP9" s="190"/>
      <c r="AQ9" s="160"/>
      <c r="AR9" s="187"/>
      <c r="AS9" s="160"/>
      <c r="AT9" s="160"/>
      <c r="AU9" s="160"/>
    </row>
    <row r="10" spans="1:48" ht="42" x14ac:dyDescent="0.25">
      <c r="B10" s="165"/>
      <c r="C10" s="165"/>
      <c r="D10" s="165"/>
      <c r="E10" s="165"/>
      <c r="F10" s="165"/>
      <c r="G10" s="192" t="s">
        <v>673</v>
      </c>
      <c r="H10" s="165"/>
      <c r="I10" s="165"/>
      <c r="J10" s="193"/>
      <c r="K10" s="193"/>
      <c r="L10" s="165"/>
      <c r="M10" s="406" t="s">
        <v>646</v>
      </c>
      <c r="N10" s="407"/>
      <c r="O10" s="162" t="s">
        <v>674</v>
      </c>
      <c r="P10" s="161" t="s">
        <v>647</v>
      </c>
      <c r="Q10" s="161" t="s">
        <v>648</v>
      </c>
      <c r="R10" s="163" t="s">
        <v>670</v>
      </c>
      <c r="S10" s="194" t="s">
        <v>649</v>
      </c>
      <c r="T10" s="163" t="s">
        <v>675</v>
      </c>
      <c r="U10" s="163" t="s">
        <v>650</v>
      </c>
      <c r="V10" s="408" t="s">
        <v>676</v>
      </c>
      <c r="W10" s="409"/>
      <c r="X10" s="410"/>
      <c r="Y10" s="406" t="s">
        <v>651</v>
      </c>
      <c r="Z10" s="407"/>
      <c r="AA10" s="406" t="s">
        <v>652</v>
      </c>
      <c r="AB10" s="411"/>
      <c r="AC10" s="407"/>
      <c r="AD10" s="163" t="s">
        <v>663</v>
      </c>
      <c r="AE10" s="178" t="s">
        <v>677</v>
      </c>
      <c r="AF10" s="164" t="s">
        <v>653</v>
      </c>
      <c r="AG10" s="165"/>
      <c r="AH10" s="412" t="s">
        <v>654</v>
      </c>
      <c r="AI10" s="413"/>
      <c r="AJ10" s="165"/>
      <c r="AK10" s="412" t="s">
        <v>655</v>
      </c>
      <c r="AL10" s="413"/>
      <c r="AM10" s="165"/>
      <c r="AN10" s="412" t="s">
        <v>706</v>
      </c>
      <c r="AO10" s="413"/>
      <c r="AP10" s="165"/>
      <c r="AQ10" s="293" t="s">
        <v>750</v>
      </c>
      <c r="AR10" s="196"/>
      <c r="AS10" s="195" t="s">
        <v>731</v>
      </c>
      <c r="AT10" s="275"/>
      <c r="AU10" s="278" t="s">
        <v>732</v>
      </c>
    </row>
    <row r="11" spans="1:48" ht="13" x14ac:dyDescent="0.3">
      <c r="B11" s="197" t="s">
        <v>0</v>
      </c>
      <c r="C11" s="197" t="s">
        <v>678</v>
      </c>
      <c r="D11" s="197" t="s">
        <v>679</v>
      </c>
      <c r="E11" s="197" t="s">
        <v>680</v>
      </c>
      <c r="F11" s="197" t="s">
        <v>1</v>
      </c>
      <c r="G11" s="198" t="s">
        <v>681</v>
      </c>
      <c r="H11" s="198" t="s">
        <v>682</v>
      </c>
      <c r="I11" s="198" t="s">
        <v>683</v>
      </c>
      <c r="J11" s="198"/>
      <c r="K11" s="198"/>
      <c r="L11" s="165"/>
      <c r="M11" s="199" t="s">
        <v>662</v>
      </c>
      <c r="N11" s="199" t="s">
        <v>684</v>
      </c>
      <c r="O11" s="199" t="s">
        <v>657</v>
      </c>
      <c r="P11" s="166" t="s">
        <v>671</v>
      </c>
      <c r="Q11" s="167" t="s">
        <v>658</v>
      </c>
      <c r="R11" s="168" t="s">
        <v>562</v>
      </c>
      <c r="S11" s="200" t="s">
        <v>562</v>
      </c>
      <c r="T11" s="168" t="s">
        <v>562</v>
      </c>
      <c r="U11" s="168" t="s">
        <v>562</v>
      </c>
      <c r="V11" s="167" t="s">
        <v>685</v>
      </c>
      <c r="W11" s="167" t="s">
        <v>686</v>
      </c>
      <c r="X11" s="168" t="s">
        <v>562</v>
      </c>
      <c r="Y11" s="167" t="s">
        <v>659</v>
      </c>
      <c r="Z11" s="166" t="s">
        <v>660</v>
      </c>
      <c r="AA11" s="167" t="s">
        <v>661</v>
      </c>
      <c r="AB11" s="167" t="s">
        <v>662</v>
      </c>
      <c r="AC11" s="167" t="s">
        <v>671</v>
      </c>
      <c r="AD11" s="168" t="s">
        <v>562</v>
      </c>
      <c r="AE11" s="168" t="s">
        <v>562</v>
      </c>
      <c r="AF11" s="169" t="s">
        <v>562</v>
      </c>
      <c r="AG11" s="165"/>
      <c r="AH11" s="170" t="s">
        <v>665</v>
      </c>
      <c r="AI11" s="170" t="s">
        <v>562</v>
      </c>
      <c r="AJ11" s="165"/>
      <c r="AK11" s="249" t="s">
        <v>665</v>
      </c>
      <c r="AL11" s="170" t="s">
        <v>562</v>
      </c>
      <c r="AM11" s="165"/>
      <c r="AN11" s="170" t="s">
        <v>665</v>
      </c>
      <c r="AO11" s="170" t="s">
        <v>562</v>
      </c>
      <c r="AP11" s="165"/>
      <c r="AQ11" s="294" t="s">
        <v>562</v>
      </c>
      <c r="AR11" s="165"/>
      <c r="AS11" s="170" t="s">
        <v>562</v>
      </c>
      <c r="AT11" s="276"/>
      <c r="AU11" s="272" t="s">
        <v>664</v>
      </c>
    </row>
    <row r="12" spans="1:48" s="165" customFormat="1" ht="13" x14ac:dyDescent="0.3">
      <c r="Q12" s="284" t="e">
        <f>#REF!</f>
        <v>#REF!</v>
      </c>
      <c r="R12" s="171"/>
      <c r="S12" s="175"/>
      <c r="T12" s="171"/>
      <c r="U12" s="171"/>
      <c r="V12" s="171"/>
      <c r="W12" s="171"/>
      <c r="X12" s="171"/>
      <c r="Y12" s="285" t="e">
        <f>#REF!</f>
        <v>#REF!</v>
      </c>
      <c r="Z12" s="285" t="e">
        <f>#REF!</f>
        <v>#REF!</v>
      </c>
      <c r="AA12" s="286">
        <v>50</v>
      </c>
      <c r="AB12" s="171"/>
      <c r="AC12" s="171"/>
      <c r="AD12" s="171"/>
      <c r="AE12" s="171"/>
      <c r="AF12" s="171"/>
      <c r="AG12" s="171"/>
      <c r="AH12" s="414" t="e">
        <f>#REF!</f>
        <v>#REF!</v>
      </c>
      <c r="AI12" s="414"/>
      <c r="AJ12" s="202"/>
      <c r="AK12" s="414" t="e">
        <f>#REF!</f>
        <v>#REF!</v>
      </c>
      <c r="AL12" s="414"/>
      <c r="AM12" s="202"/>
      <c r="AN12" s="414">
        <v>8.43E-2</v>
      </c>
      <c r="AO12" s="414"/>
    </row>
    <row r="13" spans="1:48" s="165" customFormat="1" ht="13" x14ac:dyDescent="0.3">
      <c r="O13" s="172"/>
      <c r="Q13" s="267"/>
      <c r="R13" s="171"/>
      <c r="S13" s="175"/>
      <c r="T13" s="171"/>
      <c r="U13" s="171"/>
      <c r="V13" s="171"/>
      <c r="W13" s="171"/>
      <c r="X13" s="171"/>
      <c r="Y13" s="268"/>
      <c r="Z13" s="269"/>
      <c r="AA13" s="270"/>
      <c r="AB13" s="171"/>
      <c r="AC13" s="171"/>
      <c r="AD13" s="171"/>
      <c r="AE13" s="171"/>
      <c r="AF13" s="171"/>
      <c r="AG13" s="171"/>
      <c r="AH13" s="271"/>
      <c r="AI13" s="271"/>
      <c r="AJ13" s="202"/>
      <c r="AK13" s="271"/>
      <c r="AL13" s="271"/>
      <c r="AM13" s="202"/>
      <c r="AN13" s="271"/>
      <c r="AO13" s="271"/>
    </row>
    <row r="14" spans="1:48" s="165" customFormat="1" ht="13" x14ac:dyDescent="0.3">
      <c r="B14" s="203"/>
      <c r="C14" s="204"/>
      <c r="D14" s="193"/>
      <c r="E14" s="205"/>
      <c r="F14" s="206"/>
      <c r="G14" s="154"/>
      <c r="H14" s="154" t="s">
        <v>597</v>
      </c>
      <c r="M14" s="172"/>
      <c r="N14" s="172"/>
      <c r="O14" s="173"/>
      <c r="P14" s="172"/>
      <c r="Q14" s="174"/>
      <c r="R14" s="175"/>
      <c r="S14" s="175"/>
      <c r="T14" s="176"/>
      <c r="U14" s="176"/>
      <c r="V14" s="173"/>
      <c r="W14" s="177"/>
      <c r="X14" s="175"/>
      <c r="Y14" s="177"/>
      <c r="Z14" s="172"/>
      <c r="AA14" s="177"/>
      <c r="AB14" s="177"/>
      <c r="AD14" s="207"/>
      <c r="AE14" s="208"/>
      <c r="AF14" s="208"/>
      <c r="AH14" s="209"/>
      <c r="AI14" s="207"/>
      <c r="AK14" s="248"/>
      <c r="AL14" s="207"/>
      <c r="AN14" s="209"/>
      <c r="AO14" s="207"/>
      <c r="AQ14" s="176"/>
      <c r="AS14" s="176"/>
      <c r="AT14" s="176"/>
      <c r="AU14" s="176"/>
    </row>
    <row r="15" spans="1:48" ht="26" x14ac:dyDescent="0.3">
      <c r="B15" s="201">
        <v>1</v>
      </c>
      <c r="C15" s="247" t="s">
        <v>707</v>
      </c>
      <c r="D15" s="210"/>
      <c r="E15" s="211"/>
      <c r="G15" s="212" t="s">
        <v>687</v>
      </c>
      <c r="H15" s="212" t="s">
        <v>2</v>
      </c>
      <c r="I15" s="212"/>
      <c r="J15" s="213" t="s">
        <v>688</v>
      </c>
      <c r="K15" s="214" t="s">
        <v>689</v>
      </c>
      <c r="L15" s="165"/>
      <c r="M15" s="241">
        <v>1</v>
      </c>
      <c r="N15" s="246">
        <v>60</v>
      </c>
      <c r="O15" s="246">
        <v>2</v>
      </c>
      <c r="P15" s="241">
        <f>M15*O15</f>
        <v>2</v>
      </c>
      <c r="Q15" s="245" t="e">
        <f>Q12</f>
        <v>#REF!</v>
      </c>
      <c r="R15" s="242" t="e">
        <f>P15*Q15</f>
        <v>#REF!</v>
      </c>
      <c r="S15" s="241">
        <v>0</v>
      </c>
      <c r="T15" s="244">
        <v>0</v>
      </c>
      <c r="U15" s="244">
        <v>0</v>
      </c>
      <c r="V15" s="243">
        <v>0</v>
      </c>
      <c r="W15" s="240">
        <v>0</v>
      </c>
      <c r="X15" s="242">
        <f>V15*W15</f>
        <v>0</v>
      </c>
      <c r="Y15" s="240" t="e">
        <f>Y12</f>
        <v>#REF!</v>
      </c>
      <c r="Z15" s="241" t="e">
        <f>Z12</f>
        <v>#REF!</v>
      </c>
      <c r="AA15" s="240">
        <f>AA12</f>
        <v>50</v>
      </c>
      <c r="AB15" s="239" t="e">
        <f>Y15/AA15</f>
        <v>#REF!</v>
      </c>
      <c r="AC15" s="238" t="e">
        <f>AB15*O15</f>
        <v>#REF!</v>
      </c>
      <c r="AD15" s="233" t="e">
        <f>(Y15*Z15)+(AC15*Q15)</f>
        <v>#REF!</v>
      </c>
      <c r="AE15" s="237"/>
      <c r="AF15" s="236" t="e">
        <f>R15+S15+T15+U15+X15+AD15+AE15</f>
        <v>#REF!</v>
      </c>
      <c r="AH15" s="234" t="e">
        <f>AH12</f>
        <v>#REF!</v>
      </c>
      <c r="AI15" s="233" t="e">
        <f>(AF15-S15-U15)*AH15</f>
        <v>#REF!</v>
      </c>
      <c r="AK15" s="235" t="e">
        <f>AK12</f>
        <v>#REF!</v>
      </c>
      <c r="AL15" s="233" t="e">
        <f>(AF15+AI15-S15-U15)*AK15</f>
        <v>#REF!</v>
      </c>
      <c r="AN15" s="234">
        <f>AN12</f>
        <v>8.43E-2</v>
      </c>
      <c r="AO15" s="233" t="e">
        <f>(AF15+AI15+AL15)*AN15</f>
        <v>#REF!</v>
      </c>
      <c r="AQ15" s="273" t="e">
        <f>AF15+AI15+AL15+AO15</f>
        <v>#REF!</v>
      </c>
      <c r="AR15" s="196"/>
      <c r="AS15" s="232">
        <v>572.6588565037606</v>
      </c>
      <c r="AT15" s="277"/>
      <c r="AU15" s="273" t="e">
        <f>((R15+AD15+AI15+AL15+U15)*AN15)+(R15+AD15+AI15+AL15+U15)</f>
        <v>#REF!</v>
      </c>
      <c r="AV15" s="215"/>
    </row>
    <row r="16" spans="1:48" ht="15.5" x14ac:dyDescent="0.35">
      <c r="A16" s="180"/>
      <c r="B16" s="193"/>
      <c r="C16" s="165"/>
      <c r="D16" s="193"/>
      <c r="E16" s="193"/>
      <c r="F16" s="172"/>
      <c r="G16" s="172"/>
      <c r="H16" s="172"/>
      <c r="I16" s="172"/>
      <c r="J16" s="172"/>
      <c r="K16" s="172"/>
      <c r="L16" s="217"/>
      <c r="M16" s="217"/>
      <c r="N16" s="217"/>
      <c r="O16" s="217"/>
      <c r="P16" s="187"/>
      <c r="Q16" s="187"/>
      <c r="R16" s="216"/>
      <c r="S16" s="187"/>
      <c r="T16" s="187"/>
      <c r="U16" s="187"/>
      <c r="V16" s="187"/>
      <c r="W16" s="187"/>
      <c r="X16" s="187"/>
      <c r="Y16" s="216"/>
      <c r="Z16" s="187"/>
      <c r="AA16" s="187"/>
      <c r="AB16" s="187"/>
      <c r="AC16" s="187"/>
      <c r="AD16" s="187"/>
      <c r="AE16" s="165"/>
      <c r="AF16" s="165"/>
      <c r="AG16" s="165"/>
      <c r="AH16" s="165"/>
      <c r="AI16" s="165"/>
      <c r="AJ16" s="231"/>
      <c r="AK16" s="165"/>
      <c r="AL16" s="165"/>
      <c r="AM16" s="165"/>
      <c r="AN16" s="165"/>
      <c r="AO16" s="165"/>
      <c r="AP16" s="165"/>
      <c r="AQ16" s="165"/>
      <c r="AR16" s="218"/>
      <c r="AS16" s="165"/>
      <c r="AT16" s="165"/>
      <c r="AU16" s="165"/>
      <c r="AV16" s="172"/>
    </row>
    <row r="17" spans="1:48" ht="15.5" x14ac:dyDescent="0.35">
      <c r="A17" s="180"/>
      <c r="B17" s="193"/>
      <c r="C17" s="165"/>
      <c r="D17" s="193"/>
      <c r="E17" s="193"/>
      <c r="F17" s="172"/>
      <c r="G17" s="172"/>
      <c r="H17" s="172"/>
      <c r="I17" s="172"/>
      <c r="J17" s="172"/>
      <c r="K17" s="172"/>
      <c r="L17" s="217"/>
      <c r="M17" s="217"/>
      <c r="N17" s="217"/>
      <c r="O17" s="217"/>
      <c r="P17" s="187"/>
      <c r="Q17" s="187"/>
      <c r="R17" s="216"/>
      <c r="S17" s="187"/>
      <c r="T17" s="187"/>
      <c r="U17" s="187"/>
      <c r="V17" s="187"/>
      <c r="W17" s="187"/>
      <c r="X17" s="187"/>
      <c r="Y17" s="216"/>
      <c r="Z17" s="187"/>
      <c r="AA17" s="187"/>
      <c r="AB17" s="187"/>
      <c r="AC17" s="187"/>
      <c r="AD17" s="187"/>
      <c r="AE17" s="165"/>
      <c r="AF17" s="165"/>
      <c r="AG17" s="165"/>
      <c r="AH17" s="165"/>
      <c r="AI17" s="165"/>
      <c r="AJ17" s="231"/>
      <c r="AK17" s="165"/>
      <c r="AL17" s="165"/>
      <c r="AM17" s="165"/>
      <c r="AN17" s="165"/>
      <c r="AO17" s="165"/>
      <c r="AP17" s="165"/>
      <c r="AQ17" s="165"/>
      <c r="AR17" s="218"/>
      <c r="AS17" s="165"/>
      <c r="AT17" s="165"/>
      <c r="AU17" s="165"/>
      <c r="AV17" s="172"/>
    </row>
    <row r="18" spans="1:48" ht="15.5" x14ac:dyDescent="0.35">
      <c r="A18" s="180"/>
      <c r="B18" s="193"/>
      <c r="C18" s="165"/>
      <c r="D18" s="193"/>
      <c r="E18" s="193"/>
      <c r="F18" s="172"/>
      <c r="G18" s="172"/>
      <c r="H18" s="172"/>
      <c r="I18" s="172"/>
      <c r="J18" s="172"/>
      <c r="K18" s="172"/>
      <c r="L18" s="217"/>
      <c r="M18" s="217"/>
      <c r="N18" s="217"/>
      <c r="O18" s="217"/>
      <c r="P18" s="187"/>
      <c r="Q18" s="187"/>
      <c r="R18" s="216"/>
      <c r="S18" s="187"/>
      <c r="T18" s="187"/>
      <c r="U18" s="187"/>
      <c r="V18" s="187"/>
      <c r="W18" s="187"/>
      <c r="X18" s="187"/>
      <c r="Y18" s="216"/>
      <c r="Z18" s="187"/>
      <c r="AA18" s="187"/>
      <c r="AB18" s="187"/>
      <c r="AC18" s="187"/>
      <c r="AD18" s="187"/>
      <c r="AE18" s="165"/>
      <c r="AF18" s="165"/>
      <c r="AG18" s="165"/>
      <c r="AH18" s="165"/>
      <c r="AI18" s="165"/>
      <c r="AJ18" s="231"/>
      <c r="AK18" s="165"/>
      <c r="AL18" s="165"/>
      <c r="AM18" s="165"/>
      <c r="AN18" s="165"/>
      <c r="AO18" s="165"/>
      <c r="AP18" s="165"/>
      <c r="AQ18" s="165"/>
      <c r="AR18" s="218"/>
      <c r="AS18" s="165"/>
      <c r="AT18" s="165"/>
      <c r="AU18" s="165"/>
      <c r="AV18" s="172"/>
    </row>
    <row r="19" spans="1:48" ht="15.5" x14ac:dyDescent="0.35">
      <c r="A19" s="180"/>
      <c r="B19" s="193"/>
      <c r="C19" s="165"/>
      <c r="D19" s="193"/>
      <c r="E19" s="193"/>
      <c r="F19" s="172"/>
      <c r="G19" s="172"/>
      <c r="H19" s="172"/>
      <c r="I19" s="172"/>
      <c r="J19" s="172"/>
      <c r="K19" s="172"/>
      <c r="L19" s="217"/>
      <c r="M19" s="217"/>
      <c r="N19" s="217"/>
      <c r="O19" s="217"/>
      <c r="P19" s="187"/>
      <c r="Q19" s="187"/>
      <c r="R19" s="216"/>
      <c r="S19" s="187"/>
      <c r="T19" s="187"/>
      <c r="U19" s="187"/>
      <c r="V19" s="187"/>
      <c r="W19" s="187"/>
      <c r="X19" s="187"/>
      <c r="Y19" s="216"/>
      <c r="Z19" s="187"/>
      <c r="AA19" s="187"/>
      <c r="AB19" s="187"/>
      <c r="AC19" s="187"/>
      <c r="AD19" s="187"/>
      <c r="AE19" s="165"/>
      <c r="AF19" s="165"/>
      <c r="AG19" s="165"/>
      <c r="AH19" s="165"/>
      <c r="AI19" s="165"/>
      <c r="AJ19" s="231"/>
      <c r="AK19" s="165"/>
      <c r="AL19" s="165"/>
      <c r="AM19" s="165"/>
      <c r="AN19" s="165"/>
      <c r="AO19" s="165"/>
      <c r="AP19" s="165"/>
      <c r="AQ19" s="165"/>
      <c r="AR19" s="218"/>
      <c r="AS19" s="165"/>
      <c r="AT19" s="165"/>
      <c r="AU19" s="165"/>
      <c r="AV19" s="172"/>
    </row>
    <row r="20" spans="1:48" ht="15.5" x14ac:dyDescent="0.35">
      <c r="A20" s="180"/>
      <c r="B20" s="193"/>
      <c r="C20" s="165"/>
      <c r="D20" s="193"/>
      <c r="E20" s="193"/>
      <c r="F20" s="172"/>
      <c r="G20" s="172"/>
      <c r="H20" s="172"/>
      <c r="I20" s="172"/>
      <c r="J20" s="172"/>
      <c r="K20" s="172"/>
      <c r="L20" s="217"/>
      <c r="M20" s="217"/>
      <c r="N20" s="217"/>
      <c r="O20" s="217"/>
      <c r="P20" s="187"/>
      <c r="Q20" s="187"/>
      <c r="R20" s="216"/>
      <c r="S20" s="187"/>
      <c r="T20" s="187"/>
      <c r="U20" s="187"/>
      <c r="V20" s="187"/>
      <c r="W20" s="187"/>
      <c r="X20" s="187"/>
      <c r="Y20" s="216"/>
      <c r="Z20" s="187"/>
      <c r="AA20" s="187"/>
      <c r="AB20" s="187"/>
      <c r="AC20" s="187"/>
      <c r="AD20" s="187"/>
      <c r="AE20" s="165"/>
      <c r="AF20" s="165"/>
      <c r="AG20" s="165"/>
      <c r="AH20" s="165"/>
      <c r="AI20" s="165"/>
      <c r="AJ20" s="231"/>
      <c r="AK20" s="165"/>
      <c r="AL20" s="165"/>
      <c r="AM20" s="165"/>
      <c r="AN20" s="165"/>
      <c r="AO20" s="165"/>
      <c r="AP20" s="165"/>
      <c r="AQ20" s="165"/>
      <c r="AR20" s="218"/>
      <c r="AS20" s="165"/>
      <c r="AT20" s="165"/>
      <c r="AU20" s="165"/>
      <c r="AV20" s="172"/>
    </row>
    <row r="21" spans="1:48" ht="15.5" x14ac:dyDescent="0.35">
      <c r="A21" s="180"/>
      <c r="B21" s="193"/>
      <c r="C21" s="165"/>
      <c r="D21" s="193"/>
      <c r="E21" s="193"/>
      <c r="F21" s="172"/>
      <c r="G21" s="172"/>
      <c r="H21" s="172"/>
      <c r="I21" s="172"/>
      <c r="J21" s="172"/>
      <c r="K21" s="172"/>
      <c r="L21" s="217"/>
      <c r="M21" s="217"/>
      <c r="N21" s="217"/>
      <c r="O21" s="217"/>
      <c r="P21" s="187"/>
      <c r="Q21" s="187"/>
      <c r="R21" s="216"/>
      <c r="S21" s="187"/>
      <c r="T21" s="187"/>
      <c r="U21" s="187"/>
      <c r="V21" s="187"/>
      <c r="W21" s="187"/>
      <c r="X21" s="187"/>
      <c r="Y21" s="216"/>
      <c r="Z21" s="187"/>
      <c r="AA21" s="187"/>
      <c r="AB21" s="187"/>
      <c r="AC21" s="187"/>
      <c r="AD21" s="187"/>
      <c r="AE21" s="165"/>
      <c r="AF21" s="165"/>
      <c r="AG21" s="165"/>
      <c r="AH21" s="165"/>
      <c r="AI21" s="165"/>
      <c r="AJ21" s="231"/>
      <c r="AK21" s="165"/>
      <c r="AL21" s="165"/>
      <c r="AM21" s="165"/>
      <c r="AN21" s="165"/>
      <c r="AO21" s="165"/>
      <c r="AP21" s="165"/>
      <c r="AQ21" s="165"/>
      <c r="AR21" s="218"/>
      <c r="AS21" s="165"/>
      <c r="AT21" s="165"/>
      <c r="AU21" s="165"/>
      <c r="AV21" s="172"/>
    </row>
    <row r="22" spans="1:48" ht="15.5" x14ac:dyDescent="0.35">
      <c r="A22" s="180"/>
      <c r="B22" s="193"/>
      <c r="C22" s="165"/>
      <c r="D22" s="193"/>
      <c r="E22" s="193"/>
      <c r="F22" s="172"/>
      <c r="G22" s="172"/>
      <c r="H22" s="172"/>
      <c r="I22" s="172"/>
      <c r="J22" s="172"/>
      <c r="K22" s="172"/>
      <c r="L22" s="172"/>
      <c r="M22" s="217"/>
      <c r="N22" s="217"/>
      <c r="O22" s="217"/>
      <c r="P22" s="217"/>
      <c r="Q22" s="187"/>
      <c r="R22" s="187"/>
      <c r="S22" s="216"/>
      <c r="T22" s="187"/>
      <c r="U22" s="187"/>
      <c r="V22" s="187"/>
      <c r="W22" s="187"/>
      <c r="X22" s="187"/>
      <c r="Y22" s="187"/>
      <c r="Z22" s="216"/>
      <c r="AA22" s="187"/>
      <c r="AB22" s="187"/>
      <c r="AC22" s="187"/>
      <c r="AD22" s="187"/>
      <c r="AE22" s="187"/>
      <c r="AF22" s="165"/>
      <c r="AG22" s="165"/>
      <c r="AH22" s="165"/>
      <c r="AI22" s="165"/>
      <c r="AJ22" s="165"/>
      <c r="AK22" s="231"/>
      <c r="AL22" s="165"/>
      <c r="AM22" s="165"/>
      <c r="AN22" s="165"/>
      <c r="AO22" s="165"/>
      <c r="AP22" s="165"/>
      <c r="AQ22" s="165"/>
      <c r="AR22" s="165"/>
      <c r="AS22" s="165"/>
      <c r="AT22" s="165"/>
      <c r="AU22" s="218"/>
      <c r="AV22" s="165"/>
    </row>
    <row r="23" spans="1:48" ht="15.5" x14ac:dyDescent="0.35">
      <c r="A23" s="180"/>
      <c r="B23" s="193"/>
      <c r="C23" s="165"/>
      <c r="D23" s="193"/>
      <c r="E23" s="193"/>
      <c r="F23" s="172"/>
      <c r="G23" s="172"/>
      <c r="H23" s="172"/>
      <c r="I23" s="172"/>
      <c r="J23" s="172"/>
      <c r="K23" s="172"/>
      <c r="L23" s="172"/>
      <c r="M23" s="217"/>
      <c r="N23" s="217"/>
      <c r="O23" s="217"/>
      <c r="P23" s="217"/>
      <c r="Q23" s="187"/>
      <c r="R23" s="187"/>
      <c r="S23" s="216"/>
      <c r="T23" s="187"/>
      <c r="U23" s="187"/>
      <c r="V23" s="187"/>
      <c r="W23" s="187"/>
      <c r="X23" s="187"/>
      <c r="Y23" s="187"/>
      <c r="Z23" s="216"/>
      <c r="AA23" s="187"/>
      <c r="AB23" s="187"/>
      <c r="AC23" s="187"/>
      <c r="AD23" s="187"/>
      <c r="AE23" s="187"/>
      <c r="AF23" s="165"/>
      <c r="AG23" s="165"/>
      <c r="AH23" s="165"/>
      <c r="AI23" s="165"/>
      <c r="AJ23" s="165"/>
      <c r="AK23" s="231"/>
      <c r="AL23" s="165"/>
      <c r="AM23" s="165"/>
      <c r="AN23" s="165"/>
      <c r="AO23" s="165"/>
      <c r="AP23" s="165"/>
      <c r="AQ23" s="165"/>
      <c r="AR23" s="165"/>
      <c r="AS23" s="165"/>
      <c r="AT23" s="165"/>
      <c r="AU23" s="218"/>
      <c r="AV23" s="165"/>
    </row>
    <row r="24" spans="1:48" ht="13" x14ac:dyDescent="0.3">
      <c r="A24" s="180"/>
      <c r="B24" s="193"/>
      <c r="C24" s="165"/>
      <c r="D24" s="193"/>
      <c r="E24" s="193"/>
      <c r="F24" s="172"/>
      <c r="G24" s="172"/>
      <c r="H24" s="172"/>
      <c r="I24" s="172"/>
      <c r="J24" s="172"/>
      <c r="K24" s="172"/>
      <c r="L24" s="172"/>
      <c r="M24" s="165"/>
      <c r="N24" s="165"/>
      <c r="O24" s="165"/>
      <c r="P24" s="172"/>
      <c r="Q24" s="165"/>
      <c r="R24" s="165"/>
      <c r="S24" s="172"/>
      <c r="T24" s="165"/>
      <c r="U24" s="165"/>
      <c r="V24" s="165"/>
      <c r="W24" s="165"/>
      <c r="X24" s="165"/>
      <c r="Y24" s="165"/>
      <c r="Z24" s="172"/>
      <c r="AA24" s="165"/>
      <c r="AB24" s="165"/>
      <c r="AC24" s="165"/>
      <c r="AD24" s="165"/>
      <c r="AE24" s="165"/>
      <c r="AF24" s="165"/>
      <c r="AG24" s="165"/>
      <c r="AH24" s="165"/>
      <c r="AI24" s="165"/>
      <c r="AJ24" s="165"/>
      <c r="AK24" s="231"/>
      <c r="AL24" s="165"/>
      <c r="AM24" s="165"/>
      <c r="AN24" s="165"/>
      <c r="AO24" s="165"/>
      <c r="AP24" s="165"/>
      <c r="AQ24" s="165"/>
      <c r="AR24" s="165"/>
      <c r="AS24" s="165"/>
      <c r="AT24" s="165"/>
      <c r="AU24" s="218"/>
      <c r="AV24" s="165"/>
    </row>
    <row r="25" spans="1:48" ht="13" x14ac:dyDescent="0.3">
      <c r="A25" s="180"/>
      <c r="B25" s="193"/>
      <c r="C25" s="165"/>
      <c r="D25" s="193"/>
      <c r="E25" s="193"/>
      <c r="F25" s="172"/>
      <c r="G25" s="172"/>
      <c r="H25" s="172"/>
      <c r="I25" s="172"/>
      <c r="J25" s="172"/>
      <c r="K25" s="172"/>
      <c r="L25" s="172"/>
      <c r="M25" s="165"/>
      <c r="N25" s="165"/>
      <c r="O25" s="165"/>
      <c r="P25" s="172"/>
      <c r="Q25" s="165"/>
      <c r="R25" s="165"/>
      <c r="S25" s="172"/>
      <c r="T25" s="165"/>
      <c r="U25" s="165"/>
      <c r="V25" s="165"/>
      <c r="W25" s="165"/>
      <c r="X25" s="165"/>
      <c r="Y25" s="165"/>
      <c r="Z25" s="172"/>
      <c r="AA25" s="165"/>
      <c r="AB25" s="165"/>
      <c r="AC25" s="165"/>
      <c r="AD25" s="165"/>
      <c r="AE25" s="165"/>
      <c r="AF25" s="165"/>
      <c r="AG25" s="165"/>
      <c r="AH25" s="165"/>
      <c r="AI25" s="165"/>
      <c r="AJ25" s="165"/>
      <c r="AK25" s="231"/>
      <c r="AL25" s="165"/>
      <c r="AM25" s="165"/>
      <c r="AN25" s="165"/>
      <c r="AO25" s="165"/>
      <c r="AP25" s="165"/>
      <c r="AQ25" s="165"/>
      <c r="AR25" s="165"/>
      <c r="AS25" s="165"/>
      <c r="AT25" s="165"/>
      <c r="AU25" s="218"/>
      <c r="AV25" s="165"/>
    </row>
    <row r="26" spans="1:48" ht="13" x14ac:dyDescent="0.3">
      <c r="A26" s="180"/>
      <c r="B26" s="193"/>
      <c r="C26" s="165"/>
      <c r="D26" s="193"/>
      <c r="E26" s="193"/>
      <c r="F26" s="172"/>
      <c r="G26" s="172"/>
      <c r="H26" s="172"/>
      <c r="I26" s="172"/>
      <c r="J26" s="172"/>
      <c r="K26" s="172"/>
      <c r="L26" s="172"/>
      <c r="M26" s="172"/>
      <c r="N26" s="172"/>
      <c r="O26" s="172"/>
      <c r="P26" s="172"/>
      <c r="Q26" s="165"/>
      <c r="R26" s="165"/>
      <c r="S26" s="172"/>
      <c r="T26" s="165"/>
      <c r="U26" s="165"/>
      <c r="V26" s="165"/>
      <c r="W26" s="165"/>
      <c r="X26" s="165"/>
      <c r="Y26" s="165"/>
      <c r="Z26" s="172"/>
      <c r="AA26" s="165"/>
      <c r="AB26" s="165"/>
      <c r="AC26" s="165"/>
      <c r="AD26" s="165"/>
      <c r="AE26" s="165"/>
      <c r="AF26" s="165"/>
      <c r="AG26" s="165"/>
      <c r="AH26" s="165"/>
      <c r="AI26" s="165"/>
      <c r="AJ26" s="165"/>
      <c r="AK26" s="231"/>
      <c r="AL26" s="165"/>
      <c r="AM26" s="165"/>
      <c r="AN26" s="165"/>
      <c r="AO26" s="165"/>
      <c r="AP26" s="165"/>
      <c r="AQ26" s="165"/>
      <c r="AR26" s="165"/>
      <c r="AS26" s="165"/>
      <c r="AT26" s="165"/>
      <c r="AU26" s="218"/>
      <c r="AV26" s="165"/>
    </row>
    <row r="27" spans="1:48" ht="13" x14ac:dyDescent="0.3">
      <c r="A27" s="180"/>
      <c r="B27" s="193"/>
      <c r="C27" s="165"/>
      <c r="D27" s="193"/>
      <c r="E27" s="193"/>
      <c r="F27" s="172"/>
      <c r="G27" s="172"/>
      <c r="H27" s="172"/>
      <c r="I27" s="172"/>
      <c r="J27" s="172"/>
      <c r="K27" s="172"/>
      <c r="L27" s="172"/>
      <c r="M27" s="172"/>
      <c r="N27" s="172"/>
      <c r="O27" s="172"/>
      <c r="P27" s="172"/>
      <c r="Q27" s="165"/>
      <c r="R27" s="165"/>
      <c r="S27" s="172"/>
      <c r="T27" s="165"/>
      <c r="U27" s="165"/>
      <c r="V27" s="165"/>
      <c r="W27" s="165"/>
      <c r="X27" s="165"/>
      <c r="Y27" s="165"/>
      <c r="Z27" s="172"/>
      <c r="AA27" s="165"/>
      <c r="AB27" s="165"/>
      <c r="AC27" s="165"/>
      <c r="AD27" s="165"/>
      <c r="AE27" s="165"/>
      <c r="AF27" s="165"/>
      <c r="AG27" s="165"/>
      <c r="AH27" s="165"/>
      <c r="AI27" s="165"/>
      <c r="AJ27" s="165"/>
      <c r="AK27" s="231"/>
      <c r="AL27" s="165"/>
      <c r="AM27" s="165"/>
      <c r="AN27" s="165"/>
      <c r="AO27" s="165"/>
      <c r="AP27" s="165"/>
      <c r="AQ27" s="165"/>
      <c r="AR27" s="165"/>
      <c r="AS27" s="165"/>
      <c r="AT27" s="165"/>
      <c r="AU27" s="218"/>
      <c r="AV27" s="165"/>
    </row>
    <row r="28" spans="1:48" ht="13" x14ac:dyDescent="0.3">
      <c r="A28" s="180"/>
      <c r="B28" s="193"/>
      <c r="C28" s="165"/>
      <c r="D28" s="193"/>
      <c r="E28" s="193"/>
      <c r="F28" s="172"/>
      <c r="G28" s="172"/>
      <c r="H28" s="172"/>
      <c r="I28" s="172"/>
      <c r="J28" s="172"/>
      <c r="K28" s="172"/>
      <c r="L28" s="172"/>
      <c r="M28" s="172"/>
      <c r="N28" s="172"/>
      <c r="O28" s="172"/>
      <c r="P28" s="172"/>
      <c r="Q28" s="165"/>
      <c r="R28" s="165"/>
      <c r="S28" s="172"/>
      <c r="T28" s="165"/>
      <c r="U28" s="165"/>
      <c r="V28" s="165"/>
      <c r="W28" s="165"/>
      <c r="X28" s="165"/>
      <c r="Y28" s="165"/>
      <c r="Z28" s="172"/>
      <c r="AA28" s="165"/>
      <c r="AB28" s="165"/>
      <c r="AC28" s="165"/>
      <c r="AD28" s="165"/>
      <c r="AE28" s="165"/>
      <c r="AF28" s="165"/>
      <c r="AG28" s="165"/>
      <c r="AH28" s="165"/>
      <c r="AI28" s="165"/>
      <c r="AJ28" s="165"/>
      <c r="AK28" s="231"/>
      <c r="AL28" s="165"/>
      <c r="AM28" s="165"/>
      <c r="AN28" s="165"/>
      <c r="AO28" s="165"/>
      <c r="AP28" s="165"/>
      <c r="AQ28" s="165"/>
      <c r="AR28" s="165"/>
      <c r="AS28" s="165"/>
      <c r="AT28" s="165"/>
      <c r="AU28" s="218"/>
      <c r="AV28" s="165"/>
    </row>
    <row r="29" spans="1:48" ht="13" x14ac:dyDescent="0.3">
      <c r="A29" s="180"/>
      <c r="B29" s="193"/>
      <c r="C29" s="165"/>
      <c r="D29" s="193"/>
      <c r="E29" s="193"/>
      <c r="F29" s="172"/>
      <c r="G29" s="172"/>
      <c r="H29" s="172"/>
      <c r="I29" s="172"/>
      <c r="J29" s="172"/>
      <c r="K29" s="172"/>
      <c r="L29" s="172"/>
      <c r="M29" s="172"/>
      <c r="N29" s="172"/>
      <c r="O29" s="172"/>
      <c r="P29" s="172"/>
      <c r="Q29" s="165"/>
      <c r="R29" s="165"/>
      <c r="S29" s="172"/>
      <c r="T29" s="165"/>
      <c r="U29" s="165"/>
      <c r="V29" s="165"/>
      <c r="W29" s="165"/>
      <c r="X29" s="165"/>
      <c r="Y29" s="165"/>
      <c r="Z29" s="172"/>
      <c r="AA29" s="165"/>
      <c r="AB29" s="165"/>
      <c r="AC29" s="165"/>
      <c r="AD29" s="165"/>
      <c r="AE29" s="165"/>
      <c r="AF29" s="165"/>
      <c r="AG29" s="165"/>
      <c r="AH29" s="165"/>
      <c r="AI29" s="165"/>
      <c r="AJ29" s="165"/>
      <c r="AK29" s="231"/>
      <c r="AL29" s="165"/>
      <c r="AM29" s="165"/>
      <c r="AN29" s="165"/>
      <c r="AO29" s="165"/>
      <c r="AP29" s="165"/>
      <c r="AQ29" s="165"/>
      <c r="AR29" s="165"/>
      <c r="AS29" s="165"/>
      <c r="AT29" s="165"/>
      <c r="AU29" s="218"/>
      <c r="AV29" s="165"/>
    </row>
    <row r="30" spans="1:48" ht="13" x14ac:dyDescent="0.3">
      <c r="A30" s="180"/>
      <c r="B30" s="193"/>
      <c r="C30" s="165"/>
      <c r="D30" s="193"/>
      <c r="E30" s="193"/>
      <c r="F30" s="172"/>
      <c r="G30" s="172"/>
      <c r="H30" s="172"/>
      <c r="I30" s="172"/>
      <c r="J30" s="172"/>
      <c r="K30" s="172"/>
      <c r="L30" s="172"/>
      <c r="M30" s="172"/>
      <c r="N30" s="172"/>
      <c r="O30" s="172"/>
      <c r="P30" s="172"/>
      <c r="Q30" s="165"/>
      <c r="R30" s="165"/>
      <c r="S30" s="172"/>
      <c r="T30" s="165"/>
      <c r="U30" s="165"/>
      <c r="V30" s="165"/>
      <c r="W30" s="165"/>
      <c r="X30" s="165"/>
      <c r="Y30" s="165"/>
      <c r="Z30" s="172"/>
      <c r="AA30" s="165"/>
      <c r="AB30" s="165"/>
      <c r="AC30" s="165"/>
      <c r="AD30" s="165"/>
      <c r="AE30" s="165"/>
      <c r="AF30" s="165"/>
      <c r="AG30" s="165"/>
      <c r="AH30" s="165"/>
      <c r="AI30" s="165"/>
      <c r="AJ30" s="165"/>
      <c r="AK30" s="231"/>
      <c r="AL30" s="165"/>
      <c r="AM30" s="165"/>
      <c r="AN30" s="165"/>
      <c r="AO30" s="165"/>
      <c r="AP30" s="165"/>
      <c r="AQ30" s="165"/>
      <c r="AR30" s="165"/>
      <c r="AS30" s="165"/>
      <c r="AT30" s="165"/>
      <c r="AU30" s="218"/>
      <c r="AV30" s="165"/>
    </row>
    <row r="31" spans="1:48" ht="13" x14ac:dyDescent="0.3">
      <c r="A31" s="180"/>
      <c r="B31" s="193"/>
      <c r="C31" s="165"/>
      <c r="D31" s="193"/>
      <c r="E31" s="193"/>
      <c r="F31" s="172"/>
      <c r="G31" s="172"/>
      <c r="H31" s="172"/>
      <c r="I31" s="172"/>
      <c r="J31" s="172"/>
      <c r="K31" s="172"/>
      <c r="L31" s="172"/>
      <c r="M31" s="172"/>
      <c r="N31" s="172"/>
      <c r="O31" s="172"/>
      <c r="P31" s="172"/>
      <c r="Q31" s="165"/>
      <c r="R31" s="165"/>
      <c r="S31" s="172"/>
      <c r="T31" s="165"/>
      <c r="U31" s="165"/>
      <c r="V31" s="165"/>
      <c r="W31" s="165"/>
      <c r="X31" s="165"/>
      <c r="Y31" s="165"/>
      <c r="Z31" s="172"/>
      <c r="AA31" s="165"/>
      <c r="AB31" s="165"/>
      <c r="AC31" s="165"/>
      <c r="AD31" s="165"/>
      <c r="AE31" s="165"/>
      <c r="AF31" s="165"/>
      <c r="AG31" s="165"/>
      <c r="AH31" s="165"/>
      <c r="AI31" s="165"/>
      <c r="AJ31" s="165"/>
      <c r="AK31" s="231"/>
      <c r="AL31" s="165"/>
      <c r="AM31" s="165"/>
      <c r="AN31" s="165"/>
      <c r="AO31" s="165"/>
      <c r="AP31" s="165"/>
      <c r="AQ31" s="165"/>
      <c r="AR31" s="165"/>
      <c r="AS31" s="165"/>
      <c r="AT31" s="165"/>
      <c r="AU31" s="218"/>
      <c r="AV31" s="165"/>
    </row>
    <row r="32" spans="1:48" ht="13" x14ac:dyDescent="0.3">
      <c r="A32" s="180"/>
      <c r="B32" s="193"/>
      <c r="C32" s="165"/>
      <c r="D32" s="193"/>
      <c r="E32" s="193"/>
      <c r="F32" s="172"/>
      <c r="G32" s="172"/>
      <c r="H32" s="172"/>
      <c r="I32" s="172"/>
      <c r="J32" s="172"/>
      <c r="K32" s="172"/>
      <c r="L32" s="172"/>
      <c r="M32" s="172"/>
      <c r="N32" s="172"/>
      <c r="O32" s="172"/>
      <c r="P32" s="172"/>
      <c r="Q32" s="165"/>
      <c r="R32" s="165"/>
      <c r="S32" s="172"/>
      <c r="T32" s="165"/>
      <c r="U32" s="165"/>
      <c r="V32" s="165"/>
      <c r="W32" s="165"/>
      <c r="X32" s="165"/>
      <c r="Y32" s="165"/>
      <c r="Z32" s="172"/>
      <c r="AA32" s="165"/>
      <c r="AB32" s="165"/>
      <c r="AC32" s="165"/>
      <c r="AD32" s="165"/>
      <c r="AE32" s="165"/>
      <c r="AF32" s="165"/>
      <c r="AG32" s="165"/>
      <c r="AH32" s="165"/>
      <c r="AI32" s="165"/>
      <c r="AJ32" s="165"/>
      <c r="AK32" s="231"/>
      <c r="AL32" s="165"/>
      <c r="AM32" s="165"/>
      <c r="AN32" s="165"/>
      <c r="AO32" s="165"/>
      <c r="AP32" s="165"/>
      <c r="AQ32" s="165"/>
      <c r="AR32" s="165"/>
      <c r="AS32" s="165"/>
      <c r="AT32" s="165"/>
      <c r="AU32" s="218"/>
      <c r="AV32" s="165"/>
    </row>
    <row r="33" spans="1:48" ht="13" x14ac:dyDescent="0.3">
      <c r="A33" s="180"/>
      <c r="B33" s="193"/>
      <c r="C33" s="165"/>
      <c r="D33" s="193"/>
      <c r="E33" s="193"/>
      <c r="F33" s="172"/>
      <c r="G33" s="172"/>
      <c r="H33" s="172"/>
      <c r="I33" s="172"/>
      <c r="J33" s="172"/>
      <c r="K33" s="172"/>
      <c r="L33" s="172"/>
      <c r="M33" s="172"/>
      <c r="N33" s="172"/>
      <c r="O33" s="172"/>
      <c r="P33" s="172"/>
      <c r="Q33" s="165"/>
      <c r="R33" s="165"/>
      <c r="S33" s="172"/>
      <c r="T33" s="165"/>
      <c r="U33" s="165"/>
      <c r="V33" s="165"/>
      <c r="W33" s="165"/>
      <c r="X33" s="165"/>
      <c r="Y33" s="165"/>
      <c r="Z33" s="172"/>
      <c r="AA33" s="165"/>
      <c r="AB33" s="165"/>
      <c r="AC33" s="165"/>
      <c r="AD33" s="165"/>
      <c r="AE33" s="165"/>
      <c r="AF33" s="165"/>
      <c r="AG33" s="165"/>
      <c r="AH33" s="165"/>
      <c r="AI33" s="165"/>
      <c r="AJ33" s="165"/>
      <c r="AK33" s="231"/>
      <c r="AL33" s="165"/>
      <c r="AM33" s="165"/>
      <c r="AN33" s="165"/>
      <c r="AO33" s="165"/>
      <c r="AP33" s="165"/>
      <c r="AQ33" s="165"/>
      <c r="AR33" s="165"/>
      <c r="AS33" s="165"/>
      <c r="AT33" s="165"/>
      <c r="AU33" s="218"/>
      <c r="AV33" s="165"/>
    </row>
    <row r="34" spans="1:48" ht="13" x14ac:dyDescent="0.3">
      <c r="A34" s="180"/>
      <c r="B34" s="193"/>
      <c r="C34" s="165"/>
      <c r="D34" s="193"/>
      <c r="E34" s="193"/>
      <c r="F34" s="172"/>
      <c r="G34" s="172"/>
      <c r="H34" s="172"/>
      <c r="I34" s="172"/>
      <c r="J34" s="172"/>
      <c r="K34" s="172"/>
      <c r="L34" s="172"/>
      <c r="M34" s="172"/>
      <c r="N34" s="172"/>
      <c r="O34" s="172"/>
      <c r="P34" s="172"/>
      <c r="Q34" s="165"/>
      <c r="R34" s="165"/>
      <c r="S34" s="172"/>
      <c r="T34" s="165"/>
      <c r="U34" s="165"/>
      <c r="V34" s="165"/>
      <c r="W34" s="165"/>
      <c r="X34" s="165"/>
      <c r="Y34" s="165"/>
      <c r="Z34" s="172"/>
      <c r="AA34" s="165"/>
      <c r="AB34" s="165"/>
      <c r="AC34" s="165"/>
      <c r="AD34" s="165"/>
      <c r="AE34" s="165"/>
      <c r="AF34" s="165"/>
      <c r="AG34" s="165"/>
      <c r="AH34" s="165"/>
      <c r="AI34" s="165"/>
      <c r="AJ34" s="165"/>
      <c r="AK34" s="231"/>
      <c r="AL34" s="165"/>
      <c r="AM34" s="165"/>
      <c r="AN34" s="165"/>
      <c r="AO34" s="165"/>
      <c r="AP34" s="165"/>
      <c r="AQ34" s="165"/>
      <c r="AR34" s="165"/>
      <c r="AS34" s="165"/>
      <c r="AT34" s="165"/>
      <c r="AU34" s="218"/>
      <c r="AV34" s="165"/>
    </row>
    <row r="35" spans="1:48" ht="13" x14ac:dyDescent="0.3">
      <c r="A35" s="180"/>
      <c r="B35" s="193"/>
      <c r="C35" s="165"/>
      <c r="D35" s="193"/>
      <c r="E35" s="193"/>
      <c r="F35" s="172"/>
      <c r="G35" s="172"/>
      <c r="H35" s="172"/>
      <c r="I35" s="172"/>
      <c r="J35" s="172"/>
      <c r="K35" s="172"/>
      <c r="L35" s="172"/>
      <c r="M35" s="172"/>
      <c r="N35" s="172"/>
      <c r="O35" s="172"/>
      <c r="P35" s="172"/>
      <c r="Q35" s="165"/>
      <c r="R35" s="165"/>
      <c r="S35" s="172"/>
      <c r="T35" s="165"/>
      <c r="U35" s="165"/>
      <c r="V35" s="165"/>
      <c r="W35" s="165"/>
      <c r="X35" s="165"/>
      <c r="Y35" s="165"/>
      <c r="Z35" s="172"/>
      <c r="AA35" s="165"/>
      <c r="AB35" s="165"/>
      <c r="AC35" s="165"/>
      <c r="AD35" s="165"/>
      <c r="AE35" s="165"/>
      <c r="AF35" s="165"/>
      <c r="AG35" s="165"/>
      <c r="AH35" s="165"/>
      <c r="AI35" s="165"/>
      <c r="AJ35" s="165"/>
      <c r="AK35" s="231"/>
      <c r="AL35" s="165"/>
      <c r="AM35" s="165"/>
      <c r="AN35" s="165"/>
      <c r="AO35" s="165"/>
      <c r="AP35" s="165"/>
      <c r="AQ35" s="165"/>
      <c r="AR35" s="165"/>
      <c r="AS35" s="165"/>
      <c r="AT35" s="165"/>
      <c r="AU35" s="218"/>
      <c r="AV35" s="165"/>
    </row>
    <row r="36" spans="1:48" ht="13" x14ac:dyDescent="0.3">
      <c r="A36" s="180"/>
      <c r="B36" s="193"/>
      <c r="C36" s="165"/>
      <c r="D36" s="193"/>
      <c r="E36" s="193"/>
      <c r="F36" s="172"/>
      <c r="G36" s="172"/>
      <c r="H36" s="172"/>
      <c r="I36" s="172"/>
      <c r="J36" s="172"/>
      <c r="K36" s="172"/>
      <c r="L36" s="172"/>
      <c r="M36" s="172"/>
      <c r="N36" s="172"/>
      <c r="O36" s="172"/>
      <c r="P36" s="172"/>
      <c r="Q36" s="165"/>
      <c r="R36" s="165"/>
      <c r="S36" s="172"/>
      <c r="T36" s="165"/>
      <c r="U36" s="165"/>
      <c r="V36" s="165"/>
      <c r="W36" s="165"/>
      <c r="X36" s="165"/>
      <c r="Y36" s="165"/>
      <c r="Z36" s="172"/>
      <c r="AA36" s="165"/>
      <c r="AB36" s="165"/>
      <c r="AC36" s="165"/>
      <c r="AD36" s="165"/>
      <c r="AE36" s="165"/>
      <c r="AF36" s="165"/>
      <c r="AG36" s="165"/>
      <c r="AH36" s="165"/>
      <c r="AI36" s="165"/>
      <c r="AJ36" s="165"/>
      <c r="AK36" s="231"/>
      <c r="AL36" s="165"/>
      <c r="AM36" s="165"/>
      <c r="AN36" s="165"/>
      <c r="AO36" s="165"/>
      <c r="AP36" s="165"/>
      <c r="AQ36" s="165"/>
      <c r="AR36" s="165"/>
      <c r="AS36" s="165"/>
      <c r="AT36" s="165"/>
      <c r="AU36" s="218"/>
      <c r="AV36" s="165"/>
    </row>
    <row r="37" spans="1:48" ht="13" x14ac:dyDescent="0.3">
      <c r="A37" s="180"/>
      <c r="B37" s="193"/>
      <c r="C37" s="165"/>
      <c r="D37" s="193"/>
      <c r="E37" s="193"/>
      <c r="F37" s="172"/>
      <c r="G37" s="172"/>
      <c r="H37" s="172"/>
      <c r="I37" s="172"/>
      <c r="J37" s="172"/>
      <c r="K37" s="172"/>
      <c r="L37" s="172"/>
      <c r="M37" s="172"/>
      <c r="N37" s="172"/>
      <c r="O37" s="172"/>
      <c r="P37" s="172"/>
      <c r="Q37" s="165"/>
      <c r="R37" s="165"/>
      <c r="S37" s="172"/>
      <c r="T37" s="165"/>
      <c r="U37" s="165"/>
      <c r="V37" s="165"/>
      <c r="W37" s="165"/>
      <c r="X37" s="165"/>
      <c r="Y37" s="165"/>
      <c r="Z37" s="172"/>
      <c r="AA37" s="165"/>
      <c r="AB37" s="165"/>
      <c r="AC37" s="165"/>
      <c r="AD37" s="165"/>
      <c r="AE37" s="165"/>
      <c r="AF37" s="165"/>
      <c r="AG37" s="165"/>
      <c r="AH37" s="165"/>
      <c r="AI37" s="165"/>
      <c r="AJ37" s="165"/>
      <c r="AK37" s="231"/>
      <c r="AL37" s="165"/>
      <c r="AM37" s="165"/>
      <c r="AN37" s="165"/>
      <c r="AO37" s="165"/>
      <c r="AP37" s="165"/>
      <c r="AQ37" s="165"/>
      <c r="AR37" s="165"/>
      <c r="AS37" s="165"/>
      <c r="AT37" s="165"/>
      <c r="AU37" s="218"/>
      <c r="AV37" s="165"/>
    </row>
    <row r="38" spans="1:48" ht="13" x14ac:dyDescent="0.3">
      <c r="A38" s="180"/>
      <c r="B38" s="193"/>
      <c r="C38" s="165"/>
      <c r="D38" s="193"/>
      <c r="E38" s="193"/>
      <c r="F38" s="172"/>
      <c r="G38" s="172"/>
      <c r="H38" s="172"/>
      <c r="I38" s="172"/>
      <c r="J38" s="172"/>
      <c r="K38" s="172"/>
      <c r="L38" s="172"/>
      <c r="M38" s="172"/>
      <c r="N38" s="172"/>
      <c r="O38" s="172"/>
      <c r="P38" s="172"/>
      <c r="Q38" s="165"/>
      <c r="R38" s="165"/>
      <c r="S38" s="172"/>
      <c r="T38" s="165"/>
      <c r="U38" s="165"/>
      <c r="V38" s="165"/>
      <c r="W38" s="165"/>
      <c r="X38" s="165"/>
      <c r="Y38" s="165"/>
      <c r="Z38" s="172"/>
      <c r="AA38" s="165"/>
      <c r="AB38" s="165"/>
      <c r="AC38" s="165"/>
      <c r="AD38" s="165"/>
      <c r="AE38" s="165"/>
      <c r="AF38" s="165"/>
      <c r="AG38" s="165"/>
      <c r="AH38" s="165"/>
      <c r="AI38" s="165"/>
      <c r="AJ38" s="165"/>
      <c r="AK38" s="231"/>
      <c r="AL38" s="165"/>
      <c r="AM38" s="165"/>
      <c r="AN38" s="165"/>
      <c r="AO38" s="165"/>
      <c r="AP38" s="165"/>
      <c r="AQ38" s="165"/>
      <c r="AR38" s="165"/>
      <c r="AS38" s="165"/>
      <c r="AT38" s="165"/>
      <c r="AU38" s="218"/>
      <c r="AV38" s="165"/>
    </row>
    <row r="39" spans="1:48" ht="13" x14ac:dyDescent="0.3">
      <c r="A39" s="180"/>
      <c r="B39" s="193"/>
      <c r="C39" s="165"/>
      <c r="D39" s="193"/>
      <c r="E39" s="193"/>
      <c r="F39" s="172"/>
      <c r="G39" s="172"/>
      <c r="H39" s="172"/>
      <c r="I39" s="172"/>
      <c r="J39" s="172"/>
      <c r="K39" s="172"/>
      <c r="L39" s="172"/>
      <c r="M39" s="172"/>
      <c r="N39" s="172"/>
      <c r="O39" s="172"/>
      <c r="P39" s="172"/>
      <c r="Q39" s="165"/>
      <c r="R39" s="165"/>
      <c r="S39" s="172"/>
      <c r="T39" s="165"/>
      <c r="U39" s="165"/>
      <c r="V39" s="165"/>
      <c r="W39" s="165"/>
      <c r="X39" s="165"/>
      <c r="Y39" s="165"/>
      <c r="Z39" s="172"/>
      <c r="AA39" s="165"/>
      <c r="AB39" s="165"/>
      <c r="AC39" s="165"/>
      <c r="AD39" s="165"/>
      <c r="AE39" s="165"/>
      <c r="AF39" s="165"/>
      <c r="AG39" s="165"/>
      <c r="AH39" s="165"/>
      <c r="AI39" s="165"/>
      <c r="AJ39" s="165"/>
      <c r="AK39" s="231"/>
      <c r="AL39" s="165"/>
      <c r="AM39" s="165"/>
      <c r="AN39" s="165"/>
      <c r="AO39" s="165"/>
      <c r="AP39" s="165"/>
      <c r="AQ39" s="165"/>
      <c r="AR39" s="165"/>
      <c r="AS39" s="165"/>
      <c r="AT39" s="165"/>
      <c r="AU39" s="218"/>
      <c r="AV39" s="165"/>
    </row>
    <row r="40" spans="1:48" ht="13" x14ac:dyDescent="0.3">
      <c r="A40" s="180"/>
      <c r="B40" s="180"/>
      <c r="C40" s="165"/>
      <c r="D40" s="193"/>
      <c r="E40" s="193"/>
      <c r="F40" s="172"/>
      <c r="G40" s="172"/>
      <c r="H40" s="172"/>
      <c r="I40" s="172"/>
      <c r="J40" s="172"/>
      <c r="K40" s="172"/>
      <c r="L40" s="172"/>
      <c r="M40" s="172"/>
      <c r="N40" s="172"/>
      <c r="O40" s="172"/>
      <c r="P40" s="172"/>
      <c r="Q40" s="165"/>
      <c r="R40" s="165"/>
      <c r="S40" s="172"/>
      <c r="T40" s="165"/>
      <c r="U40" s="165"/>
      <c r="V40" s="165"/>
      <c r="W40" s="165"/>
      <c r="X40" s="165"/>
      <c r="Y40" s="165"/>
      <c r="Z40" s="172"/>
      <c r="AA40" s="165"/>
      <c r="AB40" s="165"/>
      <c r="AC40" s="165"/>
      <c r="AD40" s="165"/>
      <c r="AE40" s="165"/>
      <c r="AF40" s="165"/>
      <c r="AG40" s="165"/>
      <c r="AH40" s="165"/>
      <c r="AI40" s="165"/>
      <c r="AJ40" s="165"/>
      <c r="AK40" s="231"/>
      <c r="AL40" s="165"/>
      <c r="AM40" s="165"/>
      <c r="AN40" s="165"/>
      <c r="AO40" s="165"/>
      <c r="AP40" s="165"/>
      <c r="AQ40" s="165"/>
      <c r="AR40" s="165"/>
      <c r="AS40" s="165"/>
      <c r="AT40" s="165"/>
      <c r="AU40" s="218"/>
      <c r="AV40" s="165"/>
    </row>
    <row r="41" spans="1:48" ht="13" x14ac:dyDescent="0.3">
      <c r="A41" s="180"/>
      <c r="B41" s="180"/>
      <c r="C41" s="165"/>
      <c r="D41" s="193"/>
      <c r="E41" s="193"/>
      <c r="F41" s="172"/>
      <c r="G41" s="172"/>
      <c r="H41" s="172"/>
      <c r="I41" s="172"/>
      <c r="J41" s="172"/>
      <c r="K41" s="172"/>
      <c r="L41" s="172"/>
      <c r="M41" s="172"/>
      <c r="N41" s="172"/>
      <c r="O41" s="172"/>
      <c r="P41" s="172"/>
      <c r="Q41" s="165"/>
      <c r="R41" s="165"/>
      <c r="S41" s="172"/>
      <c r="T41" s="165"/>
      <c r="U41" s="165"/>
      <c r="V41" s="165"/>
      <c r="W41" s="165"/>
      <c r="X41" s="165"/>
      <c r="Y41" s="165"/>
      <c r="Z41" s="172"/>
      <c r="AA41" s="165"/>
      <c r="AB41" s="165"/>
      <c r="AC41" s="165"/>
      <c r="AD41" s="165"/>
      <c r="AE41" s="165"/>
      <c r="AF41" s="165"/>
      <c r="AG41" s="165"/>
      <c r="AH41" s="165"/>
      <c r="AI41" s="165"/>
      <c r="AJ41" s="165"/>
      <c r="AK41" s="231"/>
      <c r="AL41" s="165"/>
      <c r="AM41" s="165"/>
      <c r="AN41" s="165"/>
      <c r="AO41" s="165"/>
      <c r="AP41" s="165"/>
      <c r="AQ41" s="165"/>
      <c r="AR41" s="165"/>
      <c r="AS41" s="165"/>
      <c r="AT41" s="165"/>
      <c r="AU41" s="218"/>
      <c r="AV41" s="165"/>
    </row>
  </sheetData>
  <mergeCells count="13">
    <mergeCell ref="AH12:AI12"/>
    <mergeCell ref="AK12:AL12"/>
    <mergeCell ref="AN12:AO12"/>
    <mergeCell ref="AH8:AI8"/>
    <mergeCell ref="AK8:AL8"/>
    <mergeCell ref="AN8:AO8"/>
    <mergeCell ref="AK10:AL10"/>
    <mergeCell ref="AN10:AO10"/>
    <mergeCell ref="M10:N10"/>
    <mergeCell ref="V10:X10"/>
    <mergeCell ref="Y10:Z10"/>
    <mergeCell ref="AA10:AC10"/>
    <mergeCell ref="AH10:AI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Arkusz4">
    <tabColor rgb="FF0070C0"/>
  </sheetPr>
  <dimension ref="A1:AI1934"/>
  <sheetViews>
    <sheetView zoomScale="85" zoomScaleNormal="85" zoomScaleSheetLayoutView="90" workbookViewId="0">
      <selection activeCell="B1" sqref="B1"/>
    </sheetView>
  </sheetViews>
  <sheetFormatPr defaultRowHeight="13" x14ac:dyDescent="0.3"/>
  <cols>
    <col min="1" max="1" width="1.54296875" style="22" customWidth="1"/>
    <col min="2" max="2" width="6.1796875" style="22" customWidth="1"/>
    <col min="3" max="3" width="12.1796875" style="23" customWidth="1"/>
    <col min="4" max="4" width="36.1796875" style="22" customWidth="1"/>
    <col min="5" max="5" width="41" style="24" customWidth="1"/>
    <col min="6" max="7" width="19" style="22" customWidth="1"/>
    <col min="8" max="8" width="24.7265625" style="322" customWidth="1"/>
    <col min="9" max="9" width="15.7265625" style="110" customWidth="1"/>
    <col min="10" max="10" width="43.1796875" style="22" customWidth="1"/>
    <col min="11" max="11" width="14.1796875" style="22" hidden="1" customWidth="1"/>
    <col min="12" max="14" width="8.7265625" style="22"/>
    <col min="15" max="25" width="8.7265625" style="4"/>
    <col min="26" max="36" width="0" style="4" hidden="1" customWidth="1"/>
    <col min="37" max="243" width="8.7265625" style="4"/>
    <col min="244" max="244" width="1.54296875" style="4" customWidth="1"/>
    <col min="245" max="245" width="4.54296875" style="4" customWidth="1"/>
    <col min="246" max="246" width="12.1796875" style="4" customWidth="1"/>
    <col min="247" max="247" width="12.54296875" style="4" customWidth="1"/>
    <col min="248" max="248" width="72.54296875" style="4" customWidth="1"/>
    <col min="249" max="249" width="27.453125" style="4" customWidth="1"/>
    <col min="250" max="250" width="25" style="4" customWidth="1"/>
    <col min="251" max="251" width="18.1796875" style="4" bestFit="1" customWidth="1"/>
    <col min="252" max="252" width="0" style="4" hidden="1" customWidth="1"/>
    <col min="253" max="253" width="19.1796875" style="4" customWidth="1"/>
    <col min="254" max="259" width="10.453125" style="4" customWidth="1"/>
    <col min="260" max="260" width="11.1796875" style="4" customWidth="1"/>
    <col min="261" max="261" width="14.453125" style="4" customWidth="1"/>
    <col min="262" max="262" width="12.1796875" style="4" customWidth="1"/>
    <col min="263" max="264" width="13.7265625" style="4" customWidth="1"/>
    <col min="265" max="265" width="0" style="4" hidden="1" customWidth="1"/>
    <col min="266" max="266" width="43.1796875" style="4" customWidth="1"/>
    <col min="267" max="267" width="0" style="4" hidden="1" customWidth="1"/>
    <col min="268" max="281" width="8.7265625" style="4"/>
    <col min="282" max="292" width="0" style="4" hidden="1" customWidth="1"/>
    <col min="293" max="499" width="8.7265625" style="4"/>
    <col min="500" max="500" width="1.54296875" style="4" customWidth="1"/>
    <col min="501" max="501" width="4.54296875" style="4" customWidth="1"/>
    <col min="502" max="502" width="12.1796875" style="4" customWidth="1"/>
    <col min="503" max="503" width="12.54296875" style="4" customWidth="1"/>
    <col min="504" max="504" width="72.54296875" style="4" customWidth="1"/>
    <col min="505" max="505" width="27.453125" style="4" customWidth="1"/>
    <col min="506" max="506" width="25" style="4" customWidth="1"/>
    <col min="507" max="507" width="18.1796875" style="4" bestFit="1" customWidth="1"/>
    <col min="508" max="508" width="0" style="4" hidden="1" customWidth="1"/>
    <col min="509" max="509" width="19.1796875" style="4" customWidth="1"/>
    <col min="510" max="515" width="10.453125" style="4" customWidth="1"/>
    <col min="516" max="516" width="11.1796875" style="4" customWidth="1"/>
    <col min="517" max="517" width="14.453125" style="4" customWidth="1"/>
    <col min="518" max="518" width="12.1796875" style="4" customWidth="1"/>
    <col min="519" max="520" width="13.7265625" style="4" customWidth="1"/>
    <col min="521" max="521" width="0" style="4" hidden="1" customWidth="1"/>
    <col min="522" max="522" width="43.1796875" style="4" customWidth="1"/>
    <col min="523" max="523" width="0" style="4" hidden="1" customWidth="1"/>
    <col min="524" max="537" width="8.7265625" style="4"/>
    <col min="538" max="548" width="0" style="4" hidden="1" customWidth="1"/>
    <col min="549" max="755" width="8.7265625" style="4"/>
    <col min="756" max="756" width="1.54296875" style="4" customWidth="1"/>
    <col min="757" max="757" width="4.54296875" style="4" customWidth="1"/>
    <col min="758" max="758" width="12.1796875" style="4" customWidth="1"/>
    <col min="759" max="759" width="12.54296875" style="4" customWidth="1"/>
    <col min="760" max="760" width="72.54296875" style="4" customWidth="1"/>
    <col min="761" max="761" width="27.453125" style="4" customWidth="1"/>
    <col min="762" max="762" width="25" style="4" customWidth="1"/>
    <col min="763" max="763" width="18.1796875" style="4" bestFit="1" customWidth="1"/>
    <col min="764" max="764" width="0" style="4" hidden="1" customWidth="1"/>
    <col min="765" max="765" width="19.1796875" style="4" customWidth="1"/>
    <col min="766" max="771" width="10.453125" style="4" customWidth="1"/>
    <col min="772" max="772" width="11.1796875" style="4" customWidth="1"/>
    <col min="773" max="773" width="14.453125" style="4" customWidth="1"/>
    <col min="774" max="774" width="12.1796875" style="4" customWidth="1"/>
    <col min="775" max="776" width="13.7265625" style="4" customWidth="1"/>
    <col min="777" max="777" width="0" style="4" hidden="1" customWidth="1"/>
    <col min="778" max="778" width="43.1796875" style="4" customWidth="1"/>
    <col min="779" max="779" width="0" style="4" hidden="1" customWidth="1"/>
    <col min="780" max="793" width="8.7265625" style="4"/>
    <col min="794" max="804" width="0" style="4" hidden="1" customWidth="1"/>
    <col min="805" max="1011" width="8.7265625" style="4"/>
    <col min="1012" max="1012" width="1.54296875" style="4" customWidth="1"/>
    <col min="1013" max="1013" width="4.54296875" style="4" customWidth="1"/>
    <col min="1014" max="1014" width="12.1796875" style="4" customWidth="1"/>
    <col min="1015" max="1015" width="12.54296875" style="4" customWidth="1"/>
    <col min="1016" max="1016" width="72.54296875" style="4" customWidth="1"/>
    <col min="1017" max="1017" width="27.453125" style="4" customWidth="1"/>
    <col min="1018" max="1018" width="25" style="4" customWidth="1"/>
    <col min="1019" max="1019" width="18.1796875" style="4" bestFit="1" customWidth="1"/>
    <col min="1020" max="1020" width="0" style="4" hidden="1" customWidth="1"/>
    <col min="1021" max="1021" width="19.1796875" style="4" customWidth="1"/>
    <col min="1022" max="1027" width="10.453125" style="4" customWidth="1"/>
    <col min="1028" max="1028" width="11.1796875" style="4" customWidth="1"/>
    <col min="1029" max="1029" width="14.453125" style="4" customWidth="1"/>
    <col min="1030" max="1030" width="12.1796875" style="4" customWidth="1"/>
    <col min="1031" max="1032" width="13.7265625" style="4" customWidth="1"/>
    <col min="1033" max="1033" width="0" style="4" hidden="1" customWidth="1"/>
    <col min="1034" max="1034" width="43.1796875" style="4" customWidth="1"/>
    <col min="1035" max="1035" width="0" style="4" hidden="1" customWidth="1"/>
    <col min="1036" max="1049" width="8.7265625" style="4"/>
    <col min="1050" max="1060" width="0" style="4" hidden="1" customWidth="1"/>
    <col min="1061" max="1267" width="8.7265625" style="4"/>
    <col min="1268" max="1268" width="1.54296875" style="4" customWidth="1"/>
    <col min="1269" max="1269" width="4.54296875" style="4" customWidth="1"/>
    <col min="1270" max="1270" width="12.1796875" style="4" customWidth="1"/>
    <col min="1271" max="1271" width="12.54296875" style="4" customWidth="1"/>
    <col min="1272" max="1272" width="72.54296875" style="4" customWidth="1"/>
    <col min="1273" max="1273" width="27.453125" style="4" customWidth="1"/>
    <col min="1274" max="1274" width="25" style="4" customWidth="1"/>
    <col min="1275" max="1275" width="18.1796875" style="4" bestFit="1" customWidth="1"/>
    <col min="1276" max="1276" width="0" style="4" hidden="1" customWidth="1"/>
    <col min="1277" max="1277" width="19.1796875" style="4" customWidth="1"/>
    <col min="1278" max="1283" width="10.453125" style="4" customWidth="1"/>
    <col min="1284" max="1284" width="11.1796875" style="4" customWidth="1"/>
    <col min="1285" max="1285" width="14.453125" style="4" customWidth="1"/>
    <col min="1286" max="1286" width="12.1796875" style="4" customWidth="1"/>
    <col min="1287" max="1288" width="13.7265625" style="4" customWidth="1"/>
    <col min="1289" max="1289" width="0" style="4" hidden="1" customWidth="1"/>
    <col min="1290" max="1290" width="43.1796875" style="4" customWidth="1"/>
    <col min="1291" max="1291" width="0" style="4" hidden="1" customWidth="1"/>
    <col min="1292" max="1305" width="8.7265625" style="4"/>
    <col min="1306" max="1316" width="0" style="4" hidden="1" customWidth="1"/>
    <col min="1317" max="1523" width="8.7265625" style="4"/>
    <col min="1524" max="1524" width="1.54296875" style="4" customWidth="1"/>
    <col min="1525" max="1525" width="4.54296875" style="4" customWidth="1"/>
    <col min="1526" max="1526" width="12.1796875" style="4" customWidth="1"/>
    <col min="1527" max="1527" width="12.54296875" style="4" customWidth="1"/>
    <col min="1528" max="1528" width="72.54296875" style="4" customWidth="1"/>
    <col min="1529" max="1529" width="27.453125" style="4" customWidth="1"/>
    <col min="1530" max="1530" width="25" style="4" customWidth="1"/>
    <col min="1531" max="1531" width="18.1796875" style="4" bestFit="1" customWidth="1"/>
    <col min="1532" max="1532" width="0" style="4" hidden="1" customWidth="1"/>
    <col min="1533" max="1533" width="19.1796875" style="4" customWidth="1"/>
    <col min="1534" max="1539" width="10.453125" style="4" customWidth="1"/>
    <col min="1540" max="1540" width="11.1796875" style="4" customWidth="1"/>
    <col min="1541" max="1541" width="14.453125" style="4" customWidth="1"/>
    <col min="1542" max="1542" width="12.1796875" style="4" customWidth="1"/>
    <col min="1543" max="1544" width="13.7265625" style="4" customWidth="1"/>
    <col min="1545" max="1545" width="0" style="4" hidden="1" customWidth="1"/>
    <col min="1546" max="1546" width="43.1796875" style="4" customWidth="1"/>
    <col min="1547" max="1547" width="0" style="4" hidden="1" customWidth="1"/>
    <col min="1548" max="1561" width="8.7265625" style="4"/>
    <col min="1562" max="1572" width="0" style="4" hidden="1" customWidth="1"/>
    <col min="1573" max="1779" width="8.7265625" style="4"/>
    <col min="1780" max="1780" width="1.54296875" style="4" customWidth="1"/>
    <col min="1781" max="1781" width="4.54296875" style="4" customWidth="1"/>
    <col min="1782" max="1782" width="12.1796875" style="4" customWidth="1"/>
    <col min="1783" max="1783" width="12.54296875" style="4" customWidth="1"/>
    <col min="1784" max="1784" width="72.54296875" style="4" customWidth="1"/>
    <col min="1785" max="1785" width="27.453125" style="4" customWidth="1"/>
    <col min="1786" max="1786" width="25" style="4" customWidth="1"/>
    <col min="1787" max="1787" width="18.1796875" style="4" bestFit="1" customWidth="1"/>
    <col min="1788" max="1788" width="0" style="4" hidden="1" customWidth="1"/>
    <col min="1789" max="1789" width="19.1796875" style="4" customWidth="1"/>
    <col min="1790" max="1795" width="10.453125" style="4" customWidth="1"/>
    <col min="1796" max="1796" width="11.1796875" style="4" customWidth="1"/>
    <col min="1797" max="1797" width="14.453125" style="4" customWidth="1"/>
    <col min="1798" max="1798" width="12.1796875" style="4" customWidth="1"/>
    <col min="1799" max="1800" width="13.7265625" style="4" customWidth="1"/>
    <col min="1801" max="1801" width="0" style="4" hidden="1" customWidth="1"/>
    <col min="1802" max="1802" width="43.1796875" style="4" customWidth="1"/>
    <col min="1803" max="1803" width="0" style="4" hidden="1" customWidth="1"/>
    <col min="1804" max="1817" width="8.7265625" style="4"/>
    <col min="1818" max="1828" width="0" style="4" hidden="1" customWidth="1"/>
    <col min="1829" max="2035" width="8.7265625" style="4"/>
    <col min="2036" max="2036" width="1.54296875" style="4" customWidth="1"/>
    <col min="2037" max="2037" width="4.54296875" style="4" customWidth="1"/>
    <col min="2038" max="2038" width="12.1796875" style="4" customWidth="1"/>
    <col min="2039" max="2039" width="12.54296875" style="4" customWidth="1"/>
    <col min="2040" max="2040" width="72.54296875" style="4" customWidth="1"/>
    <col min="2041" max="2041" width="27.453125" style="4" customWidth="1"/>
    <col min="2042" max="2042" width="25" style="4" customWidth="1"/>
    <col min="2043" max="2043" width="18.1796875" style="4" bestFit="1" customWidth="1"/>
    <col min="2044" max="2044" width="0" style="4" hidden="1" customWidth="1"/>
    <col min="2045" max="2045" width="19.1796875" style="4" customWidth="1"/>
    <col min="2046" max="2051" width="10.453125" style="4" customWidth="1"/>
    <col min="2052" max="2052" width="11.1796875" style="4" customWidth="1"/>
    <col min="2053" max="2053" width="14.453125" style="4" customWidth="1"/>
    <col min="2054" max="2054" width="12.1796875" style="4" customWidth="1"/>
    <col min="2055" max="2056" width="13.7265625" style="4" customWidth="1"/>
    <col min="2057" max="2057" width="0" style="4" hidden="1" customWidth="1"/>
    <col min="2058" max="2058" width="43.1796875" style="4" customWidth="1"/>
    <col min="2059" max="2059" width="0" style="4" hidden="1" customWidth="1"/>
    <col min="2060" max="2073" width="8.7265625" style="4"/>
    <col min="2074" max="2084" width="0" style="4" hidden="1" customWidth="1"/>
    <col min="2085" max="2291" width="8.7265625" style="4"/>
    <col min="2292" max="2292" width="1.54296875" style="4" customWidth="1"/>
    <col min="2293" max="2293" width="4.54296875" style="4" customWidth="1"/>
    <col min="2294" max="2294" width="12.1796875" style="4" customWidth="1"/>
    <col min="2295" max="2295" width="12.54296875" style="4" customWidth="1"/>
    <col min="2296" max="2296" width="72.54296875" style="4" customWidth="1"/>
    <col min="2297" max="2297" width="27.453125" style="4" customWidth="1"/>
    <col min="2298" max="2298" width="25" style="4" customWidth="1"/>
    <col min="2299" max="2299" width="18.1796875" style="4" bestFit="1" customWidth="1"/>
    <col min="2300" max="2300" width="0" style="4" hidden="1" customWidth="1"/>
    <col min="2301" max="2301" width="19.1796875" style="4" customWidth="1"/>
    <col min="2302" max="2307" width="10.453125" style="4" customWidth="1"/>
    <col min="2308" max="2308" width="11.1796875" style="4" customWidth="1"/>
    <col min="2309" max="2309" width="14.453125" style="4" customWidth="1"/>
    <col min="2310" max="2310" width="12.1796875" style="4" customWidth="1"/>
    <col min="2311" max="2312" width="13.7265625" style="4" customWidth="1"/>
    <col min="2313" max="2313" width="0" style="4" hidden="1" customWidth="1"/>
    <col min="2314" max="2314" width="43.1796875" style="4" customWidth="1"/>
    <col min="2315" max="2315" width="0" style="4" hidden="1" customWidth="1"/>
    <col min="2316" max="2329" width="8.7265625" style="4"/>
    <col min="2330" max="2340" width="0" style="4" hidden="1" customWidth="1"/>
    <col min="2341" max="2547" width="8.7265625" style="4"/>
    <col min="2548" max="2548" width="1.54296875" style="4" customWidth="1"/>
    <col min="2549" max="2549" width="4.54296875" style="4" customWidth="1"/>
    <col min="2550" max="2550" width="12.1796875" style="4" customWidth="1"/>
    <col min="2551" max="2551" width="12.54296875" style="4" customWidth="1"/>
    <col min="2552" max="2552" width="72.54296875" style="4" customWidth="1"/>
    <col min="2553" max="2553" width="27.453125" style="4" customWidth="1"/>
    <col min="2554" max="2554" width="25" style="4" customWidth="1"/>
    <col min="2555" max="2555" width="18.1796875" style="4" bestFit="1" customWidth="1"/>
    <col min="2556" max="2556" width="0" style="4" hidden="1" customWidth="1"/>
    <col min="2557" max="2557" width="19.1796875" style="4" customWidth="1"/>
    <col min="2558" max="2563" width="10.453125" style="4" customWidth="1"/>
    <col min="2564" max="2564" width="11.1796875" style="4" customWidth="1"/>
    <col min="2565" max="2565" width="14.453125" style="4" customWidth="1"/>
    <col min="2566" max="2566" width="12.1796875" style="4" customWidth="1"/>
    <col min="2567" max="2568" width="13.7265625" style="4" customWidth="1"/>
    <col min="2569" max="2569" width="0" style="4" hidden="1" customWidth="1"/>
    <col min="2570" max="2570" width="43.1796875" style="4" customWidth="1"/>
    <col min="2571" max="2571" width="0" style="4" hidden="1" customWidth="1"/>
    <col min="2572" max="2585" width="8.7265625" style="4"/>
    <col min="2586" max="2596" width="0" style="4" hidden="1" customWidth="1"/>
    <col min="2597" max="2803" width="8.7265625" style="4"/>
    <col min="2804" max="2804" width="1.54296875" style="4" customWidth="1"/>
    <col min="2805" max="2805" width="4.54296875" style="4" customWidth="1"/>
    <col min="2806" max="2806" width="12.1796875" style="4" customWidth="1"/>
    <col min="2807" max="2807" width="12.54296875" style="4" customWidth="1"/>
    <col min="2808" max="2808" width="72.54296875" style="4" customWidth="1"/>
    <col min="2809" max="2809" width="27.453125" style="4" customWidth="1"/>
    <col min="2810" max="2810" width="25" style="4" customWidth="1"/>
    <col min="2811" max="2811" width="18.1796875" style="4" bestFit="1" customWidth="1"/>
    <col min="2812" max="2812" width="0" style="4" hidden="1" customWidth="1"/>
    <col min="2813" max="2813" width="19.1796875" style="4" customWidth="1"/>
    <col min="2814" max="2819" width="10.453125" style="4" customWidth="1"/>
    <col min="2820" max="2820" width="11.1796875" style="4" customWidth="1"/>
    <col min="2821" max="2821" width="14.453125" style="4" customWidth="1"/>
    <col min="2822" max="2822" width="12.1796875" style="4" customWidth="1"/>
    <col min="2823" max="2824" width="13.7265625" style="4" customWidth="1"/>
    <col min="2825" max="2825" width="0" style="4" hidden="1" customWidth="1"/>
    <col min="2826" max="2826" width="43.1796875" style="4" customWidth="1"/>
    <col min="2827" max="2827" width="0" style="4" hidden="1" customWidth="1"/>
    <col min="2828" max="2841" width="8.7265625" style="4"/>
    <col min="2842" max="2852" width="0" style="4" hidden="1" customWidth="1"/>
    <col min="2853" max="3059" width="8.7265625" style="4"/>
    <col min="3060" max="3060" width="1.54296875" style="4" customWidth="1"/>
    <col min="3061" max="3061" width="4.54296875" style="4" customWidth="1"/>
    <col min="3062" max="3062" width="12.1796875" style="4" customWidth="1"/>
    <col min="3063" max="3063" width="12.54296875" style="4" customWidth="1"/>
    <col min="3064" max="3064" width="72.54296875" style="4" customWidth="1"/>
    <col min="3065" max="3065" width="27.453125" style="4" customWidth="1"/>
    <col min="3066" max="3066" width="25" style="4" customWidth="1"/>
    <col min="3067" max="3067" width="18.1796875" style="4" bestFit="1" customWidth="1"/>
    <col min="3068" max="3068" width="0" style="4" hidden="1" customWidth="1"/>
    <col min="3069" max="3069" width="19.1796875" style="4" customWidth="1"/>
    <col min="3070" max="3075" width="10.453125" style="4" customWidth="1"/>
    <col min="3076" max="3076" width="11.1796875" style="4" customWidth="1"/>
    <col min="3077" max="3077" width="14.453125" style="4" customWidth="1"/>
    <col min="3078" max="3078" width="12.1796875" style="4" customWidth="1"/>
    <col min="3079" max="3080" width="13.7265625" style="4" customWidth="1"/>
    <col min="3081" max="3081" width="0" style="4" hidden="1" customWidth="1"/>
    <col min="3082" max="3082" width="43.1796875" style="4" customWidth="1"/>
    <col min="3083" max="3083" width="0" style="4" hidden="1" customWidth="1"/>
    <col min="3084" max="3097" width="8.7265625" style="4"/>
    <col min="3098" max="3108" width="0" style="4" hidden="1" customWidth="1"/>
    <col min="3109" max="3315" width="8.7265625" style="4"/>
    <col min="3316" max="3316" width="1.54296875" style="4" customWidth="1"/>
    <col min="3317" max="3317" width="4.54296875" style="4" customWidth="1"/>
    <col min="3318" max="3318" width="12.1796875" style="4" customWidth="1"/>
    <col min="3319" max="3319" width="12.54296875" style="4" customWidth="1"/>
    <col min="3320" max="3320" width="72.54296875" style="4" customWidth="1"/>
    <col min="3321" max="3321" width="27.453125" style="4" customWidth="1"/>
    <col min="3322" max="3322" width="25" style="4" customWidth="1"/>
    <col min="3323" max="3323" width="18.1796875" style="4" bestFit="1" customWidth="1"/>
    <col min="3324" max="3324" width="0" style="4" hidden="1" customWidth="1"/>
    <col min="3325" max="3325" width="19.1796875" style="4" customWidth="1"/>
    <col min="3326" max="3331" width="10.453125" style="4" customWidth="1"/>
    <col min="3332" max="3332" width="11.1796875" style="4" customWidth="1"/>
    <col min="3333" max="3333" width="14.453125" style="4" customWidth="1"/>
    <col min="3334" max="3334" width="12.1796875" style="4" customWidth="1"/>
    <col min="3335" max="3336" width="13.7265625" style="4" customWidth="1"/>
    <col min="3337" max="3337" width="0" style="4" hidden="1" customWidth="1"/>
    <col min="3338" max="3338" width="43.1796875" style="4" customWidth="1"/>
    <col min="3339" max="3339" width="0" style="4" hidden="1" customWidth="1"/>
    <col min="3340" max="3353" width="8.7265625" style="4"/>
    <col min="3354" max="3364" width="0" style="4" hidden="1" customWidth="1"/>
    <col min="3365" max="3571" width="8.7265625" style="4"/>
    <col min="3572" max="3572" width="1.54296875" style="4" customWidth="1"/>
    <col min="3573" max="3573" width="4.54296875" style="4" customWidth="1"/>
    <col min="3574" max="3574" width="12.1796875" style="4" customWidth="1"/>
    <col min="3575" max="3575" width="12.54296875" style="4" customWidth="1"/>
    <col min="3576" max="3576" width="72.54296875" style="4" customWidth="1"/>
    <col min="3577" max="3577" width="27.453125" style="4" customWidth="1"/>
    <col min="3578" max="3578" width="25" style="4" customWidth="1"/>
    <col min="3579" max="3579" width="18.1796875" style="4" bestFit="1" customWidth="1"/>
    <col min="3580" max="3580" width="0" style="4" hidden="1" customWidth="1"/>
    <col min="3581" max="3581" width="19.1796875" style="4" customWidth="1"/>
    <col min="3582" max="3587" width="10.453125" style="4" customWidth="1"/>
    <col min="3588" max="3588" width="11.1796875" style="4" customWidth="1"/>
    <col min="3589" max="3589" width="14.453125" style="4" customWidth="1"/>
    <col min="3590" max="3590" width="12.1796875" style="4" customWidth="1"/>
    <col min="3591" max="3592" width="13.7265625" style="4" customWidth="1"/>
    <col min="3593" max="3593" width="0" style="4" hidden="1" customWidth="1"/>
    <col min="3594" max="3594" width="43.1796875" style="4" customWidth="1"/>
    <col min="3595" max="3595" width="0" style="4" hidden="1" customWidth="1"/>
    <col min="3596" max="3609" width="8.7265625" style="4"/>
    <col min="3610" max="3620" width="0" style="4" hidden="1" customWidth="1"/>
    <col min="3621" max="3827" width="8.7265625" style="4"/>
    <col min="3828" max="3828" width="1.54296875" style="4" customWidth="1"/>
    <col min="3829" max="3829" width="4.54296875" style="4" customWidth="1"/>
    <col min="3830" max="3830" width="12.1796875" style="4" customWidth="1"/>
    <col min="3831" max="3831" width="12.54296875" style="4" customWidth="1"/>
    <col min="3832" max="3832" width="72.54296875" style="4" customWidth="1"/>
    <col min="3833" max="3833" width="27.453125" style="4" customWidth="1"/>
    <col min="3834" max="3834" width="25" style="4" customWidth="1"/>
    <col min="3835" max="3835" width="18.1796875" style="4" bestFit="1" customWidth="1"/>
    <col min="3836" max="3836" width="0" style="4" hidden="1" customWidth="1"/>
    <col min="3837" max="3837" width="19.1796875" style="4" customWidth="1"/>
    <col min="3838" max="3843" width="10.453125" style="4" customWidth="1"/>
    <col min="3844" max="3844" width="11.1796875" style="4" customWidth="1"/>
    <col min="3845" max="3845" width="14.453125" style="4" customWidth="1"/>
    <col min="3846" max="3846" width="12.1796875" style="4" customWidth="1"/>
    <col min="3847" max="3848" width="13.7265625" style="4" customWidth="1"/>
    <col min="3849" max="3849" width="0" style="4" hidden="1" customWidth="1"/>
    <col min="3850" max="3850" width="43.1796875" style="4" customWidth="1"/>
    <col min="3851" max="3851" width="0" style="4" hidden="1" customWidth="1"/>
    <col min="3852" max="3865" width="8.7265625" style="4"/>
    <col min="3866" max="3876" width="0" style="4" hidden="1" customWidth="1"/>
    <col min="3877" max="4083" width="8.7265625" style="4"/>
    <col min="4084" max="4084" width="1.54296875" style="4" customWidth="1"/>
    <col min="4085" max="4085" width="4.54296875" style="4" customWidth="1"/>
    <col min="4086" max="4086" width="12.1796875" style="4" customWidth="1"/>
    <col min="4087" max="4087" width="12.54296875" style="4" customWidth="1"/>
    <col min="4088" max="4088" width="72.54296875" style="4" customWidth="1"/>
    <col min="4089" max="4089" width="27.453125" style="4" customWidth="1"/>
    <col min="4090" max="4090" width="25" style="4" customWidth="1"/>
    <col min="4091" max="4091" width="18.1796875" style="4" bestFit="1" customWidth="1"/>
    <col min="4092" max="4092" width="0" style="4" hidden="1" customWidth="1"/>
    <col min="4093" max="4093" width="19.1796875" style="4" customWidth="1"/>
    <col min="4094" max="4099" width="10.453125" style="4" customWidth="1"/>
    <col min="4100" max="4100" width="11.1796875" style="4" customWidth="1"/>
    <col min="4101" max="4101" width="14.453125" style="4" customWidth="1"/>
    <col min="4102" max="4102" width="12.1796875" style="4" customWidth="1"/>
    <col min="4103" max="4104" width="13.7265625" style="4" customWidth="1"/>
    <col min="4105" max="4105" width="0" style="4" hidden="1" customWidth="1"/>
    <col min="4106" max="4106" width="43.1796875" style="4" customWidth="1"/>
    <col min="4107" max="4107" width="0" style="4" hidden="1" customWidth="1"/>
    <col min="4108" max="4121" width="8.7265625" style="4"/>
    <col min="4122" max="4132" width="0" style="4" hidden="1" customWidth="1"/>
    <col min="4133" max="4339" width="8.7265625" style="4"/>
    <col min="4340" max="4340" width="1.54296875" style="4" customWidth="1"/>
    <col min="4341" max="4341" width="4.54296875" style="4" customWidth="1"/>
    <col min="4342" max="4342" width="12.1796875" style="4" customWidth="1"/>
    <col min="4343" max="4343" width="12.54296875" style="4" customWidth="1"/>
    <col min="4344" max="4344" width="72.54296875" style="4" customWidth="1"/>
    <col min="4345" max="4345" width="27.453125" style="4" customWidth="1"/>
    <col min="4346" max="4346" width="25" style="4" customWidth="1"/>
    <col min="4347" max="4347" width="18.1796875" style="4" bestFit="1" customWidth="1"/>
    <col min="4348" max="4348" width="0" style="4" hidden="1" customWidth="1"/>
    <col min="4349" max="4349" width="19.1796875" style="4" customWidth="1"/>
    <col min="4350" max="4355" width="10.453125" style="4" customWidth="1"/>
    <col min="4356" max="4356" width="11.1796875" style="4" customWidth="1"/>
    <col min="4357" max="4357" width="14.453125" style="4" customWidth="1"/>
    <col min="4358" max="4358" width="12.1796875" style="4" customWidth="1"/>
    <col min="4359" max="4360" width="13.7265625" style="4" customWidth="1"/>
    <col min="4361" max="4361" width="0" style="4" hidden="1" customWidth="1"/>
    <col min="4362" max="4362" width="43.1796875" style="4" customWidth="1"/>
    <col min="4363" max="4363" width="0" style="4" hidden="1" customWidth="1"/>
    <col min="4364" max="4377" width="8.7265625" style="4"/>
    <col min="4378" max="4388" width="0" style="4" hidden="1" customWidth="1"/>
    <col min="4389" max="4595" width="8.7265625" style="4"/>
    <col min="4596" max="4596" width="1.54296875" style="4" customWidth="1"/>
    <col min="4597" max="4597" width="4.54296875" style="4" customWidth="1"/>
    <col min="4598" max="4598" width="12.1796875" style="4" customWidth="1"/>
    <col min="4599" max="4599" width="12.54296875" style="4" customWidth="1"/>
    <col min="4600" max="4600" width="72.54296875" style="4" customWidth="1"/>
    <col min="4601" max="4601" width="27.453125" style="4" customWidth="1"/>
    <col min="4602" max="4602" width="25" style="4" customWidth="1"/>
    <col min="4603" max="4603" width="18.1796875" style="4" bestFit="1" customWidth="1"/>
    <col min="4604" max="4604" width="0" style="4" hidden="1" customWidth="1"/>
    <col min="4605" max="4605" width="19.1796875" style="4" customWidth="1"/>
    <col min="4606" max="4611" width="10.453125" style="4" customWidth="1"/>
    <col min="4612" max="4612" width="11.1796875" style="4" customWidth="1"/>
    <col min="4613" max="4613" width="14.453125" style="4" customWidth="1"/>
    <col min="4614" max="4614" width="12.1796875" style="4" customWidth="1"/>
    <col min="4615" max="4616" width="13.7265625" style="4" customWidth="1"/>
    <col min="4617" max="4617" width="0" style="4" hidden="1" customWidth="1"/>
    <col min="4618" max="4618" width="43.1796875" style="4" customWidth="1"/>
    <col min="4619" max="4619" width="0" style="4" hidden="1" customWidth="1"/>
    <col min="4620" max="4633" width="8.7265625" style="4"/>
    <col min="4634" max="4644" width="0" style="4" hidden="1" customWidth="1"/>
    <col min="4645" max="4851" width="8.7265625" style="4"/>
    <col min="4852" max="4852" width="1.54296875" style="4" customWidth="1"/>
    <col min="4853" max="4853" width="4.54296875" style="4" customWidth="1"/>
    <col min="4854" max="4854" width="12.1796875" style="4" customWidth="1"/>
    <col min="4855" max="4855" width="12.54296875" style="4" customWidth="1"/>
    <col min="4856" max="4856" width="72.54296875" style="4" customWidth="1"/>
    <col min="4857" max="4857" width="27.453125" style="4" customWidth="1"/>
    <col min="4858" max="4858" width="25" style="4" customWidth="1"/>
    <col min="4859" max="4859" width="18.1796875" style="4" bestFit="1" customWidth="1"/>
    <col min="4860" max="4860" width="0" style="4" hidden="1" customWidth="1"/>
    <col min="4861" max="4861" width="19.1796875" style="4" customWidth="1"/>
    <col min="4862" max="4867" width="10.453125" style="4" customWidth="1"/>
    <col min="4868" max="4868" width="11.1796875" style="4" customWidth="1"/>
    <col min="4869" max="4869" width="14.453125" style="4" customWidth="1"/>
    <col min="4870" max="4870" width="12.1796875" style="4" customWidth="1"/>
    <col min="4871" max="4872" width="13.7265625" style="4" customWidth="1"/>
    <col min="4873" max="4873" width="0" style="4" hidden="1" customWidth="1"/>
    <col min="4874" max="4874" width="43.1796875" style="4" customWidth="1"/>
    <col min="4875" max="4875" width="0" style="4" hidden="1" customWidth="1"/>
    <col min="4876" max="4889" width="8.7265625" style="4"/>
    <col min="4890" max="4900" width="0" style="4" hidden="1" customWidth="1"/>
    <col min="4901" max="5107" width="8.7265625" style="4"/>
    <col min="5108" max="5108" width="1.54296875" style="4" customWidth="1"/>
    <col min="5109" max="5109" width="4.54296875" style="4" customWidth="1"/>
    <col min="5110" max="5110" width="12.1796875" style="4" customWidth="1"/>
    <col min="5111" max="5111" width="12.54296875" style="4" customWidth="1"/>
    <col min="5112" max="5112" width="72.54296875" style="4" customWidth="1"/>
    <col min="5113" max="5113" width="27.453125" style="4" customWidth="1"/>
    <col min="5114" max="5114" width="25" style="4" customWidth="1"/>
    <col min="5115" max="5115" width="18.1796875" style="4" bestFit="1" customWidth="1"/>
    <col min="5116" max="5116" width="0" style="4" hidden="1" customWidth="1"/>
    <col min="5117" max="5117" width="19.1796875" style="4" customWidth="1"/>
    <col min="5118" max="5123" width="10.453125" style="4" customWidth="1"/>
    <col min="5124" max="5124" width="11.1796875" style="4" customWidth="1"/>
    <col min="5125" max="5125" width="14.453125" style="4" customWidth="1"/>
    <col min="5126" max="5126" width="12.1796875" style="4" customWidth="1"/>
    <col min="5127" max="5128" width="13.7265625" style="4" customWidth="1"/>
    <col min="5129" max="5129" width="0" style="4" hidden="1" customWidth="1"/>
    <col min="5130" max="5130" width="43.1796875" style="4" customWidth="1"/>
    <col min="5131" max="5131" width="0" style="4" hidden="1" customWidth="1"/>
    <col min="5132" max="5145" width="8.7265625" style="4"/>
    <col min="5146" max="5156" width="0" style="4" hidden="1" customWidth="1"/>
    <col min="5157" max="5363" width="8.7265625" style="4"/>
    <col min="5364" max="5364" width="1.54296875" style="4" customWidth="1"/>
    <col min="5365" max="5365" width="4.54296875" style="4" customWidth="1"/>
    <col min="5366" max="5366" width="12.1796875" style="4" customWidth="1"/>
    <col min="5367" max="5367" width="12.54296875" style="4" customWidth="1"/>
    <col min="5368" max="5368" width="72.54296875" style="4" customWidth="1"/>
    <col min="5369" max="5369" width="27.453125" style="4" customWidth="1"/>
    <col min="5370" max="5370" width="25" style="4" customWidth="1"/>
    <col min="5371" max="5371" width="18.1796875" style="4" bestFit="1" customWidth="1"/>
    <col min="5372" max="5372" width="0" style="4" hidden="1" customWidth="1"/>
    <col min="5373" max="5373" width="19.1796875" style="4" customWidth="1"/>
    <col min="5374" max="5379" width="10.453125" style="4" customWidth="1"/>
    <col min="5380" max="5380" width="11.1796875" style="4" customWidth="1"/>
    <col min="5381" max="5381" width="14.453125" style="4" customWidth="1"/>
    <col min="5382" max="5382" width="12.1796875" style="4" customWidth="1"/>
    <col min="5383" max="5384" width="13.7265625" style="4" customWidth="1"/>
    <col min="5385" max="5385" width="0" style="4" hidden="1" customWidth="1"/>
    <col min="5386" max="5386" width="43.1796875" style="4" customWidth="1"/>
    <col min="5387" max="5387" width="0" style="4" hidden="1" customWidth="1"/>
    <col min="5388" max="5401" width="8.7265625" style="4"/>
    <col min="5402" max="5412" width="0" style="4" hidden="1" customWidth="1"/>
    <col min="5413" max="5619" width="8.7265625" style="4"/>
    <col min="5620" max="5620" width="1.54296875" style="4" customWidth="1"/>
    <col min="5621" max="5621" width="4.54296875" style="4" customWidth="1"/>
    <col min="5622" max="5622" width="12.1796875" style="4" customWidth="1"/>
    <col min="5623" max="5623" width="12.54296875" style="4" customWidth="1"/>
    <col min="5624" max="5624" width="72.54296875" style="4" customWidth="1"/>
    <col min="5625" max="5625" width="27.453125" style="4" customWidth="1"/>
    <col min="5626" max="5626" width="25" style="4" customWidth="1"/>
    <col min="5627" max="5627" width="18.1796875" style="4" bestFit="1" customWidth="1"/>
    <col min="5628" max="5628" width="0" style="4" hidden="1" customWidth="1"/>
    <col min="5629" max="5629" width="19.1796875" style="4" customWidth="1"/>
    <col min="5630" max="5635" width="10.453125" style="4" customWidth="1"/>
    <col min="5636" max="5636" width="11.1796875" style="4" customWidth="1"/>
    <col min="5637" max="5637" width="14.453125" style="4" customWidth="1"/>
    <col min="5638" max="5638" width="12.1796875" style="4" customWidth="1"/>
    <col min="5639" max="5640" width="13.7265625" style="4" customWidth="1"/>
    <col min="5641" max="5641" width="0" style="4" hidden="1" customWidth="1"/>
    <col min="5642" max="5642" width="43.1796875" style="4" customWidth="1"/>
    <col min="5643" max="5643" width="0" style="4" hidden="1" customWidth="1"/>
    <col min="5644" max="5657" width="8.7265625" style="4"/>
    <col min="5658" max="5668" width="0" style="4" hidden="1" customWidth="1"/>
    <col min="5669" max="5875" width="8.7265625" style="4"/>
    <col min="5876" max="5876" width="1.54296875" style="4" customWidth="1"/>
    <col min="5877" max="5877" width="4.54296875" style="4" customWidth="1"/>
    <col min="5878" max="5878" width="12.1796875" style="4" customWidth="1"/>
    <col min="5879" max="5879" width="12.54296875" style="4" customWidth="1"/>
    <col min="5880" max="5880" width="72.54296875" style="4" customWidth="1"/>
    <col min="5881" max="5881" width="27.453125" style="4" customWidth="1"/>
    <col min="5882" max="5882" width="25" style="4" customWidth="1"/>
    <col min="5883" max="5883" width="18.1796875" style="4" bestFit="1" customWidth="1"/>
    <col min="5884" max="5884" width="0" style="4" hidden="1" customWidth="1"/>
    <col min="5885" max="5885" width="19.1796875" style="4" customWidth="1"/>
    <col min="5886" max="5891" width="10.453125" style="4" customWidth="1"/>
    <col min="5892" max="5892" width="11.1796875" style="4" customWidth="1"/>
    <col min="5893" max="5893" width="14.453125" style="4" customWidth="1"/>
    <col min="5894" max="5894" width="12.1796875" style="4" customWidth="1"/>
    <col min="5895" max="5896" width="13.7265625" style="4" customWidth="1"/>
    <col min="5897" max="5897" width="0" style="4" hidden="1" customWidth="1"/>
    <col min="5898" max="5898" width="43.1796875" style="4" customWidth="1"/>
    <col min="5899" max="5899" width="0" style="4" hidden="1" customWidth="1"/>
    <col min="5900" max="5913" width="8.7265625" style="4"/>
    <col min="5914" max="5924" width="0" style="4" hidden="1" customWidth="1"/>
    <col min="5925" max="6131" width="8.7265625" style="4"/>
    <col min="6132" max="6132" width="1.54296875" style="4" customWidth="1"/>
    <col min="6133" max="6133" width="4.54296875" style="4" customWidth="1"/>
    <col min="6134" max="6134" width="12.1796875" style="4" customWidth="1"/>
    <col min="6135" max="6135" width="12.54296875" style="4" customWidth="1"/>
    <col min="6136" max="6136" width="72.54296875" style="4" customWidth="1"/>
    <col min="6137" max="6137" width="27.453125" style="4" customWidth="1"/>
    <col min="6138" max="6138" width="25" style="4" customWidth="1"/>
    <col min="6139" max="6139" width="18.1796875" style="4" bestFit="1" customWidth="1"/>
    <col min="6140" max="6140" width="0" style="4" hidden="1" customWidth="1"/>
    <col min="6141" max="6141" width="19.1796875" style="4" customWidth="1"/>
    <col min="6142" max="6147" width="10.453125" style="4" customWidth="1"/>
    <col min="6148" max="6148" width="11.1796875" style="4" customWidth="1"/>
    <col min="6149" max="6149" width="14.453125" style="4" customWidth="1"/>
    <col min="6150" max="6150" width="12.1796875" style="4" customWidth="1"/>
    <col min="6151" max="6152" width="13.7265625" style="4" customWidth="1"/>
    <col min="6153" max="6153" width="0" style="4" hidden="1" customWidth="1"/>
    <col min="6154" max="6154" width="43.1796875" style="4" customWidth="1"/>
    <col min="6155" max="6155" width="0" style="4" hidden="1" customWidth="1"/>
    <col min="6156" max="6169" width="8.7265625" style="4"/>
    <col min="6170" max="6180" width="0" style="4" hidden="1" customWidth="1"/>
    <col min="6181" max="6387" width="8.7265625" style="4"/>
    <col min="6388" max="6388" width="1.54296875" style="4" customWidth="1"/>
    <col min="6389" max="6389" width="4.54296875" style="4" customWidth="1"/>
    <col min="6390" max="6390" width="12.1796875" style="4" customWidth="1"/>
    <col min="6391" max="6391" width="12.54296875" style="4" customWidth="1"/>
    <col min="6392" max="6392" width="72.54296875" style="4" customWidth="1"/>
    <col min="6393" max="6393" width="27.453125" style="4" customWidth="1"/>
    <col min="6394" max="6394" width="25" style="4" customWidth="1"/>
    <col min="6395" max="6395" width="18.1796875" style="4" bestFit="1" customWidth="1"/>
    <col min="6396" max="6396" width="0" style="4" hidden="1" customWidth="1"/>
    <col min="6397" max="6397" width="19.1796875" style="4" customWidth="1"/>
    <col min="6398" max="6403" width="10.453125" style="4" customWidth="1"/>
    <col min="6404" max="6404" width="11.1796875" style="4" customWidth="1"/>
    <col min="6405" max="6405" width="14.453125" style="4" customWidth="1"/>
    <col min="6406" max="6406" width="12.1796875" style="4" customWidth="1"/>
    <col min="6407" max="6408" width="13.7265625" style="4" customWidth="1"/>
    <col min="6409" max="6409" width="0" style="4" hidden="1" customWidth="1"/>
    <col min="6410" max="6410" width="43.1796875" style="4" customWidth="1"/>
    <col min="6411" max="6411" width="0" style="4" hidden="1" customWidth="1"/>
    <col min="6412" max="6425" width="8.7265625" style="4"/>
    <col min="6426" max="6436" width="0" style="4" hidden="1" customWidth="1"/>
    <col min="6437" max="6643" width="8.7265625" style="4"/>
    <col min="6644" max="6644" width="1.54296875" style="4" customWidth="1"/>
    <col min="6645" max="6645" width="4.54296875" style="4" customWidth="1"/>
    <col min="6646" max="6646" width="12.1796875" style="4" customWidth="1"/>
    <col min="6647" max="6647" width="12.54296875" style="4" customWidth="1"/>
    <col min="6648" max="6648" width="72.54296875" style="4" customWidth="1"/>
    <col min="6649" max="6649" width="27.453125" style="4" customWidth="1"/>
    <col min="6650" max="6650" width="25" style="4" customWidth="1"/>
    <col min="6651" max="6651" width="18.1796875" style="4" bestFit="1" customWidth="1"/>
    <col min="6652" max="6652" width="0" style="4" hidden="1" customWidth="1"/>
    <col min="6653" max="6653" width="19.1796875" style="4" customWidth="1"/>
    <col min="6654" max="6659" width="10.453125" style="4" customWidth="1"/>
    <col min="6660" max="6660" width="11.1796875" style="4" customWidth="1"/>
    <col min="6661" max="6661" width="14.453125" style="4" customWidth="1"/>
    <col min="6662" max="6662" width="12.1796875" style="4" customWidth="1"/>
    <col min="6663" max="6664" width="13.7265625" style="4" customWidth="1"/>
    <col min="6665" max="6665" width="0" style="4" hidden="1" customWidth="1"/>
    <col min="6666" max="6666" width="43.1796875" style="4" customWidth="1"/>
    <col min="6667" max="6667" width="0" style="4" hidden="1" customWidth="1"/>
    <col min="6668" max="6681" width="8.7265625" style="4"/>
    <col min="6682" max="6692" width="0" style="4" hidden="1" customWidth="1"/>
    <col min="6693" max="6899" width="8.7265625" style="4"/>
    <col min="6900" max="6900" width="1.54296875" style="4" customWidth="1"/>
    <col min="6901" max="6901" width="4.54296875" style="4" customWidth="1"/>
    <col min="6902" max="6902" width="12.1796875" style="4" customWidth="1"/>
    <col min="6903" max="6903" width="12.54296875" style="4" customWidth="1"/>
    <col min="6904" max="6904" width="72.54296875" style="4" customWidth="1"/>
    <col min="6905" max="6905" width="27.453125" style="4" customWidth="1"/>
    <col min="6906" max="6906" width="25" style="4" customWidth="1"/>
    <col min="6907" max="6907" width="18.1796875" style="4" bestFit="1" customWidth="1"/>
    <col min="6908" max="6908" width="0" style="4" hidden="1" customWidth="1"/>
    <col min="6909" max="6909" width="19.1796875" style="4" customWidth="1"/>
    <col min="6910" max="6915" width="10.453125" style="4" customWidth="1"/>
    <col min="6916" max="6916" width="11.1796875" style="4" customWidth="1"/>
    <col min="6917" max="6917" width="14.453125" style="4" customWidth="1"/>
    <col min="6918" max="6918" width="12.1796875" style="4" customWidth="1"/>
    <col min="6919" max="6920" width="13.7265625" style="4" customWidth="1"/>
    <col min="6921" max="6921" width="0" style="4" hidden="1" customWidth="1"/>
    <col min="6922" max="6922" width="43.1796875" style="4" customWidth="1"/>
    <col min="6923" max="6923" width="0" style="4" hidden="1" customWidth="1"/>
    <col min="6924" max="6937" width="8.7265625" style="4"/>
    <col min="6938" max="6948" width="0" style="4" hidden="1" customWidth="1"/>
    <col min="6949" max="7155" width="8.7265625" style="4"/>
    <col min="7156" max="7156" width="1.54296875" style="4" customWidth="1"/>
    <col min="7157" max="7157" width="4.54296875" style="4" customWidth="1"/>
    <col min="7158" max="7158" width="12.1796875" style="4" customWidth="1"/>
    <col min="7159" max="7159" width="12.54296875" style="4" customWidth="1"/>
    <col min="7160" max="7160" width="72.54296875" style="4" customWidth="1"/>
    <col min="7161" max="7161" width="27.453125" style="4" customWidth="1"/>
    <col min="7162" max="7162" width="25" style="4" customWidth="1"/>
    <col min="7163" max="7163" width="18.1796875" style="4" bestFit="1" customWidth="1"/>
    <col min="7164" max="7164" width="0" style="4" hidden="1" customWidth="1"/>
    <col min="7165" max="7165" width="19.1796875" style="4" customWidth="1"/>
    <col min="7166" max="7171" width="10.453125" style="4" customWidth="1"/>
    <col min="7172" max="7172" width="11.1796875" style="4" customWidth="1"/>
    <col min="7173" max="7173" width="14.453125" style="4" customWidth="1"/>
    <col min="7174" max="7174" width="12.1796875" style="4" customWidth="1"/>
    <col min="7175" max="7176" width="13.7265625" style="4" customWidth="1"/>
    <col min="7177" max="7177" width="0" style="4" hidden="1" customWidth="1"/>
    <col min="7178" max="7178" width="43.1796875" style="4" customWidth="1"/>
    <col min="7179" max="7179" width="0" style="4" hidden="1" customWidth="1"/>
    <col min="7180" max="7193" width="8.7265625" style="4"/>
    <col min="7194" max="7204" width="0" style="4" hidden="1" customWidth="1"/>
    <col min="7205" max="7411" width="8.7265625" style="4"/>
    <col min="7412" max="7412" width="1.54296875" style="4" customWidth="1"/>
    <col min="7413" max="7413" width="4.54296875" style="4" customWidth="1"/>
    <col min="7414" max="7414" width="12.1796875" style="4" customWidth="1"/>
    <col min="7415" max="7415" width="12.54296875" style="4" customWidth="1"/>
    <col min="7416" max="7416" width="72.54296875" style="4" customWidth="1"/>
    <col min="7417" max="7417" width="27.453125" style="4" customWidth="1"/>
    <col min="7418" max="7418" width="25" style="4" customWidth="1"/>
    <col min="7419" max="7419" width="18.1796875" style="4" bestFit="1" customWidth="1"/>
    <col min="7420" max="7420" width="0" style="4" hidden="1" customWidth="1"/>
    <col min="7421" max="7421" width="19.1796875" style="4" customWidth="1"/>
    <col min="7422" max="7427" width="10.453125" style="4" customWidth="1"/>
    <col min="7428" max="7428" width="11.1796875" style="4" customWidth="1"/>
    <col min="7429" max="7429" width="14.453125" style="4" customWidth="1"/>
    <col min="7430" max="7430" width="12.1796875" style="4" customWidth="1"/>
    <col min="7431" max="7432" width="13.7265625" style="4" customWidth="1"/>
    <col min="7433" max="7433" width="0" style="4" hidden="1" customWidth="1"/>
    <col min="7434" max="7434" width="43.1796875" style="4" customWidth="1"/>
    <col min="7435" max="7435" width="0" style="4" hidden="1" customWidth="1"/>
    <col min="7436" max="7449" width="8.7265625" style="4"/>
    <col min="7450" max="7460" width="0" style="4" hidden="1" customWidth="1"/>
    <col min="7461" max="7667" width="8.7265625" style="4"/>
    <col min="7668" max="7668" width="1.54296875" style="4" customWidth="1"/>
    <col min="7669" max="7669" width="4.54296875" style="4" customWidth="1"/>
    <col min="7670" max="7670" width="12.1796875" style="4" customWidth="1"/>
    <col min="7671" max="7671" width="12.54296875" style="4" customWidth="1"/>
    <col min="7672" max="7672" width="72.54296875" style="4" customWidth="1"/>
    <col min="7673" max="7673" width="27.453125" style="4" customWidth="1"/>
    <col min="7674" max="7674" width="25" style="4" customWidth="1"/>
    <col min="7675" max="7675" width="18.1796875" style="4" bestFit="1" customWidth="1"/>
    <col min="7676" max="7676" width="0" style="4" hidden="1" customWidth="1"/>
    <col min="7677" max="7677" width="19.1796875" style="4" customWidth="1"/>
    <col min="7678" max="7683" width="10.453125" style="4" customWidth="1"/>
    <col min="7684" max="7684" width="11.1796875" style="4" customWidth="1"/>
    <col min="7685" max="7685" width="14.453125" style="4" customWidth="1"/>
    <col min="7686" max="7686" width="12.1796875" style="4" customWidth="1"/>
    <col min="7687" max="7688" width="13.7265625" style="4" customWidth="1"/>
    <col min="7689" max="7689" width="0" style="4" hidden="1" customWidth="1"/>
    <col min="7690" max="7690" width="43.1796875" style="4" customWidth="1"/>
    <col min="7691" max="7691" width="0" style="4" hidden="1" customWidth="1"/>
    <col min="7692" max="7705" width="8.7265625" style="4"/>
    <col min="7706" max="7716" width="0" style="4" hidden="1" customWidth="1"/>
    <col min="7717" max="7923" width="8.7265625" style="4"/>
    <col min="7924" max="7924" width="1.54296875" style="4" customWidth="1"/>
    <col min="7925" max="7925" width="4.54296875" style="4" customWidth="1"/>
    <col min="7926" max="7926" width="12.1796875" style="4" customWidth="1"/>
    <col min="7927" max="7927" width="12.54296875" style="4" customWidth="1"/>
    <col min="7928" max="7928" width="72.54296875" style="4" customWidth="1"/>
    <col min="7929" max="7929" width="27.453125" style="4" customWidth="1"/>
    <col min="7930" max="7930" width="25" style="4" customWidth="1"/>
    <col min="7931" max="7931" width="18.1796875" style="4" bestFit="1" customWidth="1"/>
    <col min="7932" max="7932" width="0" style="4" hidden="1" customWidth="1"/>
    <col min="7933" max="7933" width="19.1796875" style="4" customWidth="1"/>
    <col min="7934" max="7939" width="10.453125" style="4" customWidth="1"/>
    <col min="7940" max="7940" width="11.1796875" style="4" customWidth="1"/>
    <col min="7941" max="7941" width="14.453125" style="4" customWidth="1"/>
    <col min="7942" max="7942" width="12.1796875" style="4" customWidth="1"/>
    <col min="7943" max="7944" width="13.7265625" style="4" customWidth="1"/>
    <col min="7945" max="7945" width="0" style="4" hidden="1" customWidth="1"/>
    <col min="7946" max="7946" width="43.1796875" style="4" customWidth="1"/>
    <col min="7947" max="7947" width="0" style="4" hidden="1" customWidth="1"/>
    <col min="7948" max="7961" width="8.7265625" style="4"/>
    <col min="7962" max="7972" width="0" style="4" hidden="1" customWidth="1"/>
    <col min="7973" max="8179" width="8.7265625" style="4"/>
    <col min="8180" max="8180" width="1.54296875" style="4" customWidth="1"/>
    <col min="8181" max="8181" width="4.54296875" style="4" customWidth="1"/>
    <col min="8182" max="8182" width="12.1796875" style="4" customWidth="1"/>
    <col min="8183" max="8183" width="12.54296875" style="4" customWidth="1"/>
    <col min="8184" max="8184" width="72.54296875" style="4" customWidth="1"/>
    <col min="8185" max="8185" width="27.453125" style="4" customWidth="1"/>
    <col min="8186" max="8186" width="25" style="4" customWidth="1"/>
    <col min="8187" max="8187" width="18.1796875" style="4" bestFit="1" customWidth="1"/>
    <col min="8188" max="8188" width="0" style="4" hidden="1" customWidth="1"/>
    <col min="8189" max="8189" width="19.1796875" style="4" customWidth="1"/>
    <col min="8190" max="8195" width="10.453125" style="4" customWidth="1"/>
    <col min="8196" max="8196" width="11.1796875" style="4" customWidth="1"/>
    <col min="8197" max="8197" width="14.453125" style="4" customWidth="1"/>
    <col min="8198" max="8198" width="12.1796875" style="4" customWidth="1"/>
    <col min="8199" max="8200" width="13.7265625" style="4" customWidth="1"/>
    <col min="8201" max="8201" width="0" style="4" hidden="1" customWidth="1"/>
    <col min="8202" max="8202" width="43.1796875" style="4" customWidth="1"/>
    <col min="8203" max="8203" width="0" style="4" hidden="1" customWidth="1"/>
    <col min="8204" max="8217" width="8.7265625" style="4"/>
    <col min="8218" max="8228" width="0" style="4" hidden="1" customWidth="1"/>
    <col min="8229" max="8435" width="8.7265625" style="4"/>
    <col min="8436" max="8436" width="1.54296875" style="4" customWidth="1"/>
    <col min="8437" max="8437" width="4.54296875" style="4" customWidth="1"/>
    <col min="8438" max="8438" width="12.1796875" style="4" customWidth="1"/>
    <col min="8439" max="8439" width="12.54296875" style="4" customWidth="1"/>
    <col min="8440" max="8440" width="72.54296875" style="4" customWidth="1"/>
    <col min="8441" max="8441" width="27.453125" style="4" customWidth="1"/>
    <col min="8442" max="8442" width="25" style="4" customWidth="1"/>
    <col min="8443" max="8443" width="18.1796875" style="4" bestFit="1" customWidth="1"/>
    <col min="8444" max="8444" width="0" style="4" hidden="1" customWidth="1"/>
    <col min="8445" max="8445" width="19.1796875" style="4" customWidth="1"/>
    <col min="8446" max="8451" width="10.453125" style="4" customWidth="1"/>
    <col min="8452" max="8452" width="11.1796875" style="4" customWidth="1"/>
    <col min="8453" max="8453" width="14.453125" style="4" customWidth="1"/>
    <col min="8454" max="8454" width="12.1796875" style="4" customWidth="1"/>
    <col min="8455" max="8456" width="13.7265625" style="4" customWidth="1"/>
    <col min="8457" max="8457" width="0" style="4" hidden="1" customWidth="1"/>
    <col min="8458" max="8458" width="43.1796875" style="4" customWidth="1"/>
    <col min="8459" max="8459" width="0" style="4" hidden="1" customWidth="1"/>
    <col min="8460" max="8473" width="8.7265625" style="4"/>
    <col min="8474" max="8484" width="0" style="4" hidden="1" customWidth="1"/>
    <col min="8485" max="8691" width="8.7265625" style="4"/>
    <col min="8692" max="8692" width="1.54296875" style="4" customWidth="1"/>
    <col min="8693" max="8693" width="4.54296875" style="4" customWidth="1"/>
    <col min="8694" max="8694" width="12.1796875" style="4" customWidth="1"/>
    <col min="8695" max="8695" width="12.54296875" style="4" customWidth="1"/>
    <col min="8696" max="8696" width="72.54296875" style="4" customWidth="1"/>
    <col min="8697" max="8697" width="27.453125" style="4" customWidth="1"/>
    <col min="8698" max="8698" width="25" style="4" customWidth="1"/>
    <col min="8699" max="8699" width="18.1796875" style="4" bestFit="1" customWidth="1"/>
    <col min="8700" max="8700" width="0" style="4" hidden="1" customWidth="1"/>
    <col min="8701" max="8701" width="19.1796875" style="4" customWidth="1"/>
    <col min="8702" max="8707" width="10.453125" style="4" customWidth="1"/>
    <col min="8708" max="8708" width="11.1796875" style="4" customWidth="1"/>
    <col min="8709" max="8709" width="14.453125" style="4" customWidth="1"/>
    <col min="8710" max="8710" width="12.1796875" style="4" customWidth="1"/>
    <col min="8711" max="8712" width="13.7265625" style="4" customWidth="1"/>
    <col min="8713" max="8713" width="0" style="4" hidden="1" customWidth="1"/>
    <col min="8714" max="8714" width="43.1796875" style="4" customWidth="1"/>
    <col min="8715" max="8715" width="0" style="4" hidden="1" customWidth="1"/>
    <col min="8716" max="8729" width="8.7265625" style="4"/>
    <col min="8730" max="8740" width="0" style="4" hidden="1" customWidth="1"/>
    <col min="8741" max="8947" width="8.7265625" style="4"/>
    <col min="8948" max="8948" width="1.54296875" style="4" customWidth="1"/>
    <col min="8949" max="8949" width="4.54296875" style="4" customWidth="1"/>
    <col min="8950" max="8950" width="12.1796875" style="4" customWidth="1"/>
    <col min="8951" max="8951" width="12.54296875" style="4" customWidth="1"/>
    <col min="8952" max="8952" width="72.54296875" style="4" customWidth="1"/>
    <col min="8953" max="8953" width="27.453125" style="4" customWidth="1"/>
    <col min="8954" max="8954" width="25" style="4" customWidth="1"/>
    <col min="8955" max="8955" width="18.1796875" style="4" bestFit="1" customWidth="1"/>
    <col min="8956" max="8956" width="0" style="4" hidden="1" customWidth="1"/>
    <col min="8957" max="8957" width="19.1796875" style="4" customWidth="1"/>
    <col min="8958" max="8963" width="10.453125" style="4" customWidth="1"/>
    <col min="8964" max="8964" width="11.1796875" style="4" customWidth="1"/>
    <col min="8965" max="8965" width="14.453125" style="4" customWidth="1"/>
    <col min="8966" max="8966" width="12.1796875" style="4" customWidth="1"/>
    <col min="8967" max="8968" width="13.7265625" style="4" customWidth="1"/>
    <col min="8969" max="8969" width="0" style="4" hidden="1" customWidth="1"/>
    <col min="8970" max="8970" width="43.1796875" style="4" customWidth="1"/>
    <col min="8971" max="8971" width="0" style="4" hidden="1" customWidth="1"/>
    <col min="8972" max="8985" width="8.7265625" style="4"/>
    <col min="8986" max="8996" width="0" style="4" hidden="1" customWidth="1"/>
    <col min="8997" max="9203" width="8.7265625" style="4"/>
    <col min="9204" max="9204" width="1.54296875" style="4" customWidth="1"/>
    <col min="9205" max="9205" width="4.54296875" style="4" customWidth="1"/>
    <col min="9206" max="9206" width="12.1796875" style="4" customWidth="1"/>
    <col min="9207" max="9207" width="12.54296875" style="4" customWidth="1"/>
    <col min="9208" max="9208" width="72.54296875" style="4" customWidth="1"/>
    <col min="9209" max="9209" width="27.453125" style="4" customWidth="1"/>
    <col min="9210" max="9210" width="25" style="4" customWidth="1"/>
    <col min="9211" max="9211" width="18.1796875" style="4" bestFit="1" customWidth="1"/>
    <col min="9212" max="9212" width="0" style="4" hidden="1" customWidth="1"/>
    <col min="9213" max="9213" width="19.1796875" style="4" customWidth="1"/>
    <col min="9214" max="9219" width="10.453125" style="4" customWidth="1"/>
    <col min="9220" max="9220" width="11.1796875" style="4" customWidth="1"/>
    <col min="9221" max="9221" width="14.453125" style="4" customWidth="1"/>
    <col min="9222" max="9222" width="12.1796875" style="4" customWidth="1"/>
    <col min="9223" max="9224" width="13.7265625" style="4" customWidth="1"/>
    <col min="9225" max="9225" width="0" style="4" hidden="1" customWidth="1"/>
    <col min="9226" max="9226" width="43.1796875" style="4" customWidth="1"/>
    <col min="9227" max="9227" width="0" style="4" hidden="1" customWidth="1"/>
    <col min="9228" max="9241" width="8.7265625" style="4"/>
    <col min="9242" max="9252" width="0" style="4" hidden="1" customWidth="1"/>
    <col min="9253" max="9459" width="8.7265625" style="4"/>
    <col min="9460" max="9460" width="1.54296875" style="4" customWidth="1"/>
    <col min="9461" max="9461" width="4.54296875" style="4" customWidth="1"/>
    <col min="9462" max="9462" width="12.1796875" style="4" customWidth="1"/>
    <col min="9463" max="9463" width="12.54296875" style="4" customWidth="1"/>
    <col min="9464" max="9464" width="72.54296875" style="4" customWidth="1"/>
    <col min="9465" max="9465" width="27.453125" style="4" customWidth="1"/>
    <col min="9466" max="9466" width="25" style="4" customWidth="1"/>
    <col min="9467" max="9467" width="18.1796875" style="4" bestFit="1" customWidth="1"/>
    <col min="9468" max="9468" width="0" style="4" hidden="1" customWidth="1"/>
    <col min="9469" max="9469" width="19.1796875" style="4" customWidth="1"/>
    <col min="9470" max="9475" width="10.453125" style="4" customWidth="1"/>
    <col min="9476" max="9476" width="11.1796875" style="4" customWidth="1"/>
    <col min="9477" max="9477" width="14.453125" style="4" customWidth="1"/>
    <col min="9478" max="9478" width="12.1796875" style="4" customWidth="1"/>
    <col min="9479" max="9480" width="13.7265625" style="4" customWidth="1"/>
    <col min="9481" max="9481" width="0" style="4" hidden="1" customWidth="1"/>
    <col min="9482" max="9482" width="43.1796875" style="4" customWidth="1"/>
    <col min="9483" max="9483" width="0" style="4" hidden="1" customWidth="1"/>
    <col min="9484" max="9497" width="8.7265625" style="4"/>
    <col min="9498" max="9508" width="0" style="4" hidden="1" customWidth="1"/>
    <col min="9509" max="9715" width="8.7265625" style="4"/>
    <col min="9716" max="9716" width="1.54296875" style="4" customWidth="1"/>
    <col min="9717" max="9717" width="4.54296875" style="4" customWidth="1"/>
    <col min="9718" max="9718" width="12.1796875" style="4" customWidth="1"/>
    <col min="9719" max="9719" width="12.54296875" style="4" customWidth="1"/>
    <col min="9720" max="9720" width="72.54296875" style="4" customWidth="1"/>
    <col min="9721" max="9721" width="27.453125" style="4" customWidth="1"/>
    <col min="9722" max="9722" width="25" style="4" customWidth="1"/>
    <col min="9723" max="9723" width="18.1796875" style="4" bestFit="1" customWidth="1"/>
    <col min="9724" max="9724" width="0" style="4" hidden="1" customWidth="1"/>
    <col min="9725" max="9725" width="19.1796875" style="4" customWidth="1"/>
    <col min="9726" max="9731" width="10.453125" style="4" customWidth="1"/>
    <col min="9732" max="9732" width="11.1796875" style="4" customWidth="1"/>
    <col min="9733" max="9733" width="14.453125" style="4" customWidth="1"/>
    <col min="9734" max="9734" width="12.1796875" style="4" customWidth="1"/>
    <col min="9735" max="9736" width="13.7265625" style="4" customWidth="1"/>
    <col min="9737" max="9737" width="0" style="4" hidden="1" customWidth="1"/>
    <col min="9738" max="9738" width="43.1796875" style="4" customWidth="1"/>
    <col min="9739" max="9739" width="0" style="4" hidden="1" customWidth="1"/>
    <col min="9740" max="9753" width="8.7265625" style="4"/>
    <col min="9754" max="9764" width="0" style="4" hidden="1" customWidth="1"/>
    <col min="9765" max="9971" width="8.7265625" style="4"/>
    <col min="9972" max="9972" width="1.54296875" style="4" customWidth="1"/>
    <col min="9973" max="9973" width="4.54296875" style="4" customWidth="1"/>
    <col min="9974" max="9974" width="12.1796875" style="4" customWidth="1"/>
    <col min="9975" max="9975" width="12.54296875" style="4" customWidth="1"/>
    <col min="9976" max="9976" width="72.54296875" style="4" customWidth="1"/>
    <col min="9977" max="9977" width="27.453125" style="4" customWidth="1"/>
    <col min="9978" max="9978" width="25" style="4" customWidth="1"/>
    <col min="9979" max="9979" width="18.1796875" style="4" bestFit="1" customWidth="1"/>
    <col min="9980" max="9980" width="0" style="4" hidden="1" customWidth="1"/>
    <col min="9981" max="9981" width="19.1796875" style="4" customWidth="1"/>
    <col min="9982" max="9987" width="10.453125" style="4" customWidth="1"/>
    <col min="9988" max="9988" width="11.1796875" style="4" customWidth="1"/>
    <col min="9989" max="9989" width="14.453125" style="4" customWidth="1"/>
    <col min="9990" max="9990" width="12.1796875" style="4" customWidth="1"/>
    <col min="9991" max="9992" width="13.7265625" style="4" customWidth="1"/>
    <col min="9993" max="9993" width="0" style="4" hidden="1" customWidth="1"/>
    <col min="9994" max="9994" width="43.1796875" style="4" customWidth="1"/>
    <col min="9995" max="9995" width="0" style="4" hidden="1" customWidth="1"/>
    <col min="9996" max="10009" width="8.7265625" style="4"/>
    <col min="10010" max="10020" width="0" style="4" hidden="1" customWidth="1"/>
    <col min="10021" max="10227" width="8.7265625" style="4"/>
    <col min="10228" max="10228" width="1.54296875" style="4" customWidth="1"/>
    <col min="10229" max="10229" width="4.54296875" style="4" customWidth="1"/>
    <col min="10230" max="10230" width="12.1796875" style="4" customWidth="1"/>
    <col min="10231" max="10231" width="12.54296875" style="4" customWidth="1"/>
    <col min="10232" max="10232" width="72.54296875" style="4" customWidth="1"/>
    <col min="10233" max="10233" width="27.453125" style="4" customWidth="1"/>
    <col min="10234" max="10234" width="25" style="4" customWidth="1"/>
    <col min="10235" max="10235" width="18.1796875" style="4" bestFit="1" customWidth="1"/>
    <col min="10236" max="10236" width="0" style="4" hidden="1" customWidth="1"/>
    <col min="10237" max="10237" width="19.1796875" style="4" customWidth="1"/>
    <col min="10238" max="10243" width="10.453125" style="4" customWidth="1"/>
    <col min="10244" max="10244" width="11.1796875" style="4" customWidth="1"/>
    <col min="10245" max="10245" width="14.453125" style="4" customWidth="1"/>
    <col min="10246" max="10246" width="12.1796875" style="4" customWidth="1"/>
    <col min="10247" max="10248" width="13.7265625" style="4" customWidth="1"/>
    <col min="10249" max="10249" width="0" style="4" hidden="1" customWidth="1"/>
    <col min="10250" max="10250" width="43.1796875" style="4" customWidth="1"/>
    <col min="10251" max="10251" width="0" style="4" hidden="1" customWidth="1"/>
    <col min="10252" max="10265" width="8.7265625" style="4"/>
    <col min="10266" max="10276" width="0" style="4" hidden="1" customWidth="1"/>
    <col min="10277" max="10483" width="8.7265625" style="4"/>
    <col min="10484" max="10484" width="1.54296875" style="4" customWidth="1"/>
    <col min="10485" max="10485" width="4.54296875" style="4" customWidth="1"/>
    <col min="10486" max="10486" width="12.1796875" style="4" customWidth="1"/>
    <col min="10487" max="10487" width="12.54296875" style="4" customWidth="1"/>
    <col min="10488" max="10488" width="72.54296875" style="4" customWidth="1"/>
    <col min="10489" max="10489" width="27.453125" style="4" customWidth="1"/>
    <col min="10490" max="10490" width="25" style="4" customWidth="1"/>
    <col min="10491" max="10491" width="18.1796875" style="4" bestFit="1" customWidth="1"/>
    <col min="10492" max="10492" width="0" style="4" hidden="1" customWidth="1"/>
    <col min="10493" max="10493" width="19.1796875" style="4" customWidth="1"/>
    <col min="10494" max="10499" width="10.453125" style="4" customWidth="1"/>
    <col min="10500" max="10500" width="11.1796875" style="4" customWidth="1"/>
    <col min="10501" max="10501" width="14.453125" style="4" customWidth="1"/>
    <col min="10502" max="10502" width="12.1796875" style="4" customWidth="1"/>
    <col min="10503" max="10504" width="13.7265625" style="4" customWidth="1"/>
    <col min="10505" max="10505" width="0" style="4" hidden="1" customWidth="1"/>
    <col min="10506" max="10506" width="43.1796875" style="4" customWidth="1"/>
    <col min="10507" max="10507" width="0" style="4" hidden="1" customWidth="1"/>
    <col min="10508" max="10521" width="8.7265625" style="4"/>
    <col min="10522" max="10532" width="0" style="4" hidden="1" customWidth="1"/>
    <col min="10533" max="10739" width="8.7265625" style="4"/>
    <col min="10740" max="10740" width="1.54296875" style="4" customWidth="1"/>
    <col min="10741" max="10741" width="4.54296875" style="4" customWidth="1"/>
    <col min="10742" max="10742" width="12.1796875" style="4" customWidth="1"/>
    <col min="10743" max="10743" width="12.54296875" style="4" customWidth="1"/>
    <col min="10744" max="10744" width="72.54296875" style="4" customWidth="1"/>
    <col min="10745" max="10745" width="27.453125" style="4" customWidth="1"/>
    <col min="10746" max="10746" width="25" style="4" customWidth="1"/>
    <col min="10747" max="10747" width="18.1796875" style="4" bestFit="1" customWidth="1"/>
    <col min="10748" max="10748" width="0" style="4" hidden="1" customWidth="1"/>
    <col min="10749" max="10749" width="19.1796875" style="4" customWidth="1"/>
    <col min="10750" max="10755" width="10.453125" style="4" customWidth="1"/>
    <col min="10756" max="10756" width="11.1796875" style="4" customWidth="1"/>
    <col min="10757" max="10757" width="14.453125" style="4" customWidth="1"/>
    <col min="10758" max="10758" width="12.1796875" style="4" customWidth="1"/>
    <col min="10759" max="10760" width="13.7265625" style="4" customWidth="1"/>
    <col min="10761" max="10761" width="0" style="4" hidden="1" customWidth="1"/>
    <col min="10762" max="10762" width="43.1796875" style="4" customWidth="1"/>
    <col min="10763" max="10763" width="0" style="4" hidden="1" customWidth="1"/>
    <col min="10764" max="10777" width="8.7265625" style="4"/>
    <col min="10778" max="10788" width="0" style="4" hidden="1" customWidth="1"/>
    <col min="10789" max="10995" width="8.7265625" style="4"/>
    <col min="10996" max="10996" width="1.54296875" style="4" customWidth="1"/>
    <col min="10997" max="10997" width="4.54296875" style="4" customWidth="1"/>
    <col min="10998" max="10998" width="12.1796875" style="4" customWidth="1"/>
    <col min="10999" max="10999" width="12.54296875" style="4" customWidth="1"/>
    <col min="11000" max="11000" width="72.54296875" style="4" customWidth="1"/>
    <col min="11001" max="11001" width="27.453125" style="4" customWidth="1"/>
    <col min="11002" max="11002" width="25" style="4" customWidth="1"/>
    <col min="11003" max="11003" width="18.1796875" style="4" bestFit="1" customWidth="1"/>
    <col min="11004" max="11004" width="0" style="4" hidden="1" customWidth="1"/>
    <col min="11005" max="11005" width="19.1796875" style="4" customWidth="1"/>
    <col min="11006" max="11011" width="10.453125" style="4" customWidth="1"/>
    <col min="11012" max="11012" width="11.1796875" style="4" customWidth="1"/>
    <col min="11013" max="11013" width="14.453125" style="4" customWidth="1"/>
    <col min="11014" max="11014" width="12.1796875" style="4" customWidth="1"/>
    <col min="11015" max="11016" width="13.7265625" style="4" customWidth="1"/>
    <col min="11017" max="11017" width="0" style="4" hidden="1" customWidth="1"/>
    <col min="11018" max="11018" width="43.1796875" style="4" customWidth="1"/>
    <col min="11019" max="11019" width="0" style="4" hidden="1" customWidth="1"/>
    <col min="11020" max="11033" width="8.7265625" style="4"/>
    <col min="11034" max="11044" width="0" style="4" hidden="1" customWidth="1"/>
    <col min="11045" max="11251" width="8.7265625" style="4"/>
    <col min="11252" max="11252" width="1.54296875" style="4" customWidth="1"/>
    <col min="11253" max="11253" width="4.54296875" style="4" customWidth="1"/>
    <col min="11254" max="11254" width="12.1796875" style="4" customWidth="1"/>
    <col min="11255" max="11255" width="12.54296875" style="4" customWidth="1"/>
    <col min="11256" max="11256" width="72.54296875" style="4" customWidth="1"/>
    <col min="11257" max="11257" width="27.453125" style="4" customWidth="1"/>
    <col min="11258" max="11258" width="25" style="4" customWidth="1"/>
    <col min="11259" max="11259" width="18.1796875" style="4" bestFit="1" customWidth="1"/>
    <col min="11260" max="11260" width="0" style="4" hidden="1" customWidth="1"/>
    <col min="11261" max="11261" width="19.1796875" style="4" customWidth="1"/>
    <col min="11262" max="11267" width="10.453125" style="4" customWidth="1"/>
    <col min="11268" max="11268" width="11.1796875" style="4" customWidth="1"/>
    <col min="11269" max="11269" width="14.453125" style="4" customWidth="1"/>
    <col min="11270" max="11270" width="12.1796875" style="4" customWidth="1"/>
    <col min="11271" max="11272" width="13.7265625" style="4" customWidth="1"/>
    <col min="11273" max="11273" width="0" style="4" hidden="1" customWidth="1"/>
    <col min="11274" max="11274" width="43.1796875" style="4" customWidth="1"/>
    <col min="11275" max="11275" width="0" style="4" hidden="1" customWidth="1"/>
    <col min="11276" max="11289" width="8.7265625" style="4"/>
    <col min="11290" max="11300" width="0" style="4" hidden="1" customWidth="1"/>
    <col min="11301" max="11507" width="8.7265625" style="4"/>
    <col min="11508" max="11508" width="1.54296875" style="4" customWidth="1"/>
    <col min="11509" max="11509" width="4.54296875" style="4" customWidth="1"/>
    <col min="11510" max="11510" width="12.1796875" style="4" customWidth="1"/>
    <col min="11511" max="11511" width="12.54296875" style="4" customWidth="1"/>
    <col min="11512" max="11512" width="72.54296875" style="4" customWidth="1"/>
    <col min="11513" max="11513" width="27.453125" style="4" customWidth="1"/>
    <col min="11514" max="11514" width="25" style="4" customWidth="1"/>
    <col min="11515" max="11515" width="18.1796875" style="4" bestFit="1" customWidth="1"/>
    <col min="11516" max="11516" width="0" style="4" hidden="1" customWidth="1"/>
    <col min="11517" max="11517" width="19.1796875" style="4" customWidth="1"/>
    <col min="11518" max="11523" width="10.453125" style="4" customWidth="1"/>
    <col min="11524" max="11524" width="11.1796875" style="4" customWidth="1"/>
    <col min="11525" max="11525" width="14.453125" style="4" customWidth="1"/>
    <col min="11526" max="11526" width="12.1796875" style="4" customWidth="1"/>
    <col min="11527" max="11528" width="13.7265625" style="4" customWidth="1"/>
    <col min="11529" max="11529" width="0" style="4" hidden="1" customWidth="1"/>
    <col min="11530" max="11530" width="43.1796875" style="4" customWidth="1"/>
    <col min="11531" max="11531" width="0" style="4" hidden="1" customWidth="1"/>
    <col min="11532" max="11545" width="8.7265625" style="4"/>
    <col min="11546" max="11556" width="0" style="4" hidden="1" customWidth="1"/>
    <col min="11557" max="11763" width="8.7265625" style="4"/>
    <col min="11764" max="11764" width="1.54296875" style="4" customWidth="1"/>
    <col min="11765" max="11765" width="4.54296875" style="4" customWidth="1"/>
    <col min="11766" max="11766" width="12.1796875" style="4" customWidth="1"/>
    <col min="11767" max="11767" width="12.54296875" style="4" customWidth="1"/>
    <col min="11768" max="11768" width="72.54296875" style="4" customWidth="1"/>
    <col min="11769" max="11769" width="27.453125" style="4" customWidth="1"/>
    <col min="11770" max="11770" width="25" style="4" customWidth="1"/>
    <col min="11771" max="11771" width="18.1796875" style="4" bestFit="1" customWidth="1"/>
    <col min="11772" max="11772" width="0" style="4" hidden="1" customWidth="1"/>
    <col min="11773" max="11773" width="19.1796875" style="4" customWidth="1"/>
    <col min="11774" max="11779" width="10.453125" style="4" customWidth="1"/>
    <col min="11780" max="11780" width="11.1796875" style="4" customWidth="1"/>
    <col min="11781" max="11781" width="14.453125" style="4" customWidth="1"/>
    <col min="11782" max="11782" width="12.1796875" style="4" customWidth="1"/>
    <col min="11783" max="11784" width="13.7265625" style="4" customWidth="1"/>
    <col min="11785" max="11785" width="0" style="4" hidden="1" customWidth="1"/>
    <col min="11786" max="11786" width="43.1796875" style="4" customWidth="1"/>
    <col min="11787" max="11787" width="0" style="4" hidden="1" customWidth="1"/>
    <col min="11788" max="11801" width="8.7265625" style="4"/>
    <col min="11802" max="11812" width="0" style="4" hidden="1" customWidth="1"/>
    <col min="11813" max="12019" width="8.7265625" style="4"/>
    <col min="12020" max="12020" width="1.54296875" style="4" customWidth="1"/>
    <col min="12021" max="12021" width="4.54296875" style="4" customWidth="1"/>
    <col min="12022" max="12022" width="12.1796875" style="4" customWidth="1"/>
    <col min="12023" max="12023" width="12.54296875" style="4" customWidth="1"/>
    <col min="12024" max="12024" width="72.54296875" style="4" customWidth="1"/>
    <col min="12025" max="12025" width="27.453125" style="4" customWidth="1"/>
    <col min="12026" max="12026" width="25" style="4" customWidth="1"/>
    <col min="12027" max="12027" width="18.1796875" style="4" bestFit="1" customWidth="1"/>
    <col min="12028" max="12028" width="0" style="4" hidden="1" customWidth="1"/>
    <col min="12029" max="12029" width="19.1796875" style="4" customWidth="1"/>
    <col min="12030" max="12035" width="10.453125" style="4" customWidth="1"/>
    <col min="12036" max="12036" width="11.1796875" style="4" customWidth="1"/>
    <col min="12037" max="12037" width="14.453125" style="4" customWidth="1"/>
    <col min="12038" max="12038" width="12.1796875" style="4" customWidth="1"/>
    <col min="12039" max="12040" width="13.7265625" style="4" customWidth="1"/>
    <col min="12041" max="12041" width="0" style="4" hidden="1" customWidth="1"/>
    <col min="12042" max="12042" width="43.1796875" style="4" customWidth="1"/>
    <col min="12043" max="12043" width="0" style="4" hidden="1" customWidth="1"/>
    <col min="12044" max="12057" width="8.7265625" style="4"/>
    <col min="12058" max="12068" width="0" style="4" hidden="1" customWidth="1"/>
    <col min="12069" max="12275" width="8.7265625" style="4"/>
    <col min="12276" max="12276" width="1.54296875" style="4" customWidth="1"/>
    <col min="12277" max="12277" width="4.54296875" style="4" customWidth="1"/>
    <col min="12278" max="12278" width="12.1796875" style="4" customWidth="1"/>
    <col min="12279" max="12279" width="12.54296875" style="4" customWidth="1"/>
    <col min="12280" max="12280" width="72.54296875" style="4" customWidth="1"/>
    <col min="12281" max="12281" width="27.453125" style="4" customWidth="1"/>
    <col min="12282" max="12282" width="25" style="4" customWidth="1"/>
    <col min="12283" max="12283" width="18.1796875" style="4" bestFit="1" customWidth="1"/>
    <col min="12284" max="12284" width="0" style="4" hidden="1" customWidth="1"/>
    <col min="12285" max="12285" width="19.1796875" style="4" customWidth="1"/>
    <col min="12286" max="12291" width="10.453125" style="4" customWidth="1"/>
    <col min="12292" max="12292" width="11.1796875" style="4" customWidth="1"/>
    <col min="12293" max="12293" width="14.453125" style="4" customWidth="1"/>
    <col min="12294" max="12294" width="12.1796875" style="4" customWidth="1"/>
    <col min="12295" max="12296" width="13.7265625" style="4" customWidth="1"/>
    <col min="12297" max="12297" width="0" style="4" hidden="1" customWidth="1"/>
    <col min="12298" max="12298" width="43.1796875" style="4" customWidth="1"/>
    <col min="12299" max="12299" width="0" style="4" hidden="1" customWidth="1"/>
    <col min="12300" max="12313" width="8.7265625" style="4"/>
    <col min="12314" max="12324" width="0" style="4" hidden="1" customWidth="1"/>
    <col min="12325" max="12531" width="8.7265625" style="4"/>
    <col min="12532" max="12532" width="1.54296875" style="4" customWidth="1"/>
    <col min="12533" max="12533" width="4.54296875" style="4" customWidth="1"/>
    <col min="12534" max="12534" width="12.1796875" style="4" customWidth="1"/>
    <col min="12535" max="12535" width="12.54296875" style="4" customWidth="1"/>
    <col min="12536" max="12536" width="72.54296875" style="4" customWidth="1"/>
    <col min="12537" max="12537" width="27.453125" style="4" customWidth="1"/>
    <col min="12538" max="12538" width="25" style="4" customWidth="1"/>
    <col min="12539" max="12539" width="18.1796875" style="4" bestFit="1" customWidth="1"/>
    <col min="12540" max="12540" width="0" style="4" hidden="1" customWidth="1"/>
    <col min="12541" max="12541" width="19.1796875" style="4" customWidth="1"/>
    <col min="12542" max="12547" width="10.453125" style="4" customWidth="1"/>
    <col min="12548" max="12548" width="11.1796875" style="4" customWidth="1"/>
    <col min="12549" max="12549" width="14.453125" style="4" customWidth="1"/>
    <col min="12550" max="12550" width="12.1796875" style="4" customWidth="1"/>
    <col min="12551" max="12552" width="13.7265625" style="4" customWidth="1"/>
    <col min="12553" max="12553" width="0" style="4" hidden="1" customWidth="1"/>
    <col min="12554" max="12554" width="43.1796875" style="4" customWidth="1"/>
    <col min="12555" max="12555" width="0" style="4" hidden="1" customWidth="1"/>
    <col min="12556" max="12569" width="8.7265625" style="4"/>
    <col min="12570" max="12580" width="0" style="4" hidden="1" customWidth="1"/>
    <col min="12581" max="12787" width="8.7265625" style="4"/>
    <col min="12788" max="12788" width="1.54296875" style="4" customWidth="1"/>
    <col min="12789" max="12789" width="4.54296875" style="4" customWidth="1"/>
    <col min="12790" max="12790" width="12.1796875" style="4" customWidth="1"/>
    <col min="12791" max="12791" width="12.54296875" style="4" customWidth="1"/>
    <col min="12792" max="12792" width="72.54296875" style="4" customWidth="1"/>
    <col min="12793" max="12793" width="27.453125" style="4" customWidth="1"/>
    <col min="12794" max="12794" width="25" style="4" customWidth="1"/>
    <col min="12795" max="12795" width="18.1796875" style="4" bestFit="1" customWidth="1"/>
    <col min="12796" max="12796" width="0" style="4" hidden="1" customWidth="1"/>
    <col min="12797" max="12797" width="19.1796875" style="4" customWidth="1"/>
    <col min="12798" max="12803" width="10.453125" style="4" customWidth="1"/>
    <col min="12804" max="12804" width="11.1796875" style="4" customWidth="1"/>
    <col min="12805" max="12805" width="14.453125" style="4" customWidth="1"/>
    <col min="12806" max="12806" width="12.1796875" style="4" customWidth="1"/>
    <col min="12807" max="12808" width="13.7265625" style="4" customWidth="1"/>
    <col min="12809" max="12809" width="0" style="4" hidden="1" customWidth="1"/>
    <col min="12810" max="12810" width="43.1796875" style="4" customWidth="1"/>
    <col min="12811" max="12811" width="0" style="4" hidden="1" customWidth="1"/>
    <col min="12812" max="12825" width="8.7265625" style="4"/>
    <col min="12826" max="12836" width="0" style="4" hidden="1" customWidth="1"/>
    <col min="12837" max="13043" width="8.7265625" style="4"/>
    <col min="13044" max="13044" width="1.54296875" style="4" customWidth="1"/>
    <col min="13045" max="13045" width="4.54296875" style="4" customWidth="1"/>
    <col min="13046" max="13046" width="12.1796875" style="4" customWidth="1"/>
    <col min="13047" max="13047" width="12.54296875" style="4" customWidth="1"/>
    <col min="13048" max="13048" width="72.54296875" style="4" customWidth="1"/>
    <col min="13049" max="13049" width="27.453125" style="4" customWidth="1"/>
    <col min="13050" max="13050" width="25" style="4" customWidth="1"/>
    <col min="13051" max="13051" width="18.1796875" style="4" bestFit="1" customWidth="1"/>
    <col min="13052" max="13052" width="0" style="4" hidden="1" customWidth="1"/>
    <col min="13053" max="13053" width="19.1796875" style="4" customWidth="1"/>
    <col min="13054" max="13059" width="10.453125" style="4" customWidth="1"/>
    <col min="13060" max="13060" width="11.1796875" style="4" customWidth="1"/>
    <col min="13061" max="13061" width="14.453125" style="4" customWidth="1"/>
    <col min="13062" max="13062" width="12.1796875" style="4" customWidth="1"/>
    <col min="13063" max="13064" width="13.7265625" style="4" customWidth="1"/>
    <col min="13065" max="13065" width="0" style="4" hidden="1" customWidth="1"/>
    <col min="13066" max="13066" width="43.1796875" style="4" customWidth="1"/>
    <col min="13067" max="13067" width="0" style="4" hidden="1" customWidth="1"/>
    <col min="13068" max="13081" width="8.7265625" style="4"/>
    <col min="13082" max="13092" width="0" style="4" hidden="1" customWidth="1"/>
    <col min="13093" max="13299" width="8.7265625" style="4"/>
    <col min="13300" max="13300" width="1.54296875" style="4" customWidth="1"/>
    <col min="13301" max="13301" width="4.54296875" style="4" customWidth="1"/>
    <col min="13302" max="13302" width="12.1796875" style="4" customWidth="1"/>
    <col min="13303" max="13303" width="12.54296875" style="4" customWidth="1"/>
    <col min="13304" max="13304" width="72.54296875" style="4" customWidth="1"/>
    <col min="13305" max="13305" width="27.453125" style="4" customWidth="1"/>
    <col min="13306" max="13306" width="25" style="4" customWidth="1"/>
    <col min="13307" max="13307" width="18.1796875" style="4" bestFit="1" customWidth="1"/>
    <col min="13308" max="13308" width="0" style="4" hidden="1" customWidth="1"/>
    <col min="13309" max="13309" width="19.1796875" style="4" customWidth="1"/>
    <col min="13310" max="13315" width="10.453125" style="4" customWidth="1"/>
    <col min="13316" max="13316" width="11.1796875" style="4" customWidth="1"/>
    <col min="13317" max="13317" width="14.453125" style="4" customWidth="1"/>
    <col min="13318" max="13318" width="12.1796875" style="4" customWidth="1"/>
    <col min="13319" max="13320" width="13.7265625" style="4" customWidth="1"/>
    <col min="13321" max="13321" width="0" style="4" hidden="1" customWidth="1"/>
    <col min="13322" max="13322" width="43.1796875" style="4" customWidth="1"/>
    <col min="13323" max="13323" width="0" style="4" hidden="1" customWidth="1"/>
    <col min="13324" max="13337" width="8.7265625" style="4"/>
    <col min="13338" max="13348" width="0" style="4" hidden="1" customWidth="1"/>
    <col min="13349" max="13555" width="8.7265625" style="4"/>
    <col min="13556" max="13556" width="1.54296875" style="4" customWidth="1"/>
    <col min="13557" max="13557" width="4.54296875" style="4" customWidth="1"/>
    <col min="13558" max="13558" width="12.1796875" style="4" customWidth="1"/>
    <col min="13559" max="13559" width="12.54296875" style="4" customWidth="1"/>
    <col min="13560" max="13560" width="72.54296875" style="4" customWidth="1"/>
    <col min="13561" max="13561" width="27.453125" style="4" customWidth="1"/>
    <col min="13562" max="13562" width="25" style="4" customWidth="1"/>
    <col min="13563" max="13563" width="18.1796875" style="4" bestFit="1" customWidth="1"/>
    <col min="13564" max="13564" width="0" style="4" hidden="1" customWidth="1"/>
    <col min="13565" max="13565" width="19.1796875" style="4" customWidth="1"/>
    <col min="13566" max="13571" width="10.453125" style="4" customWidth="1"/>
    <col min="13572" max="13572" width="11.1796875" style="4" customWidth="1"/>
    <col min="13573" max="13573" width="14.453125" style="4" customWidth="1"/>
    <col min="13574" max="13574" width="12.1796875" style="4" customWidth="1"/>
    <col min="13575" max="13576" width="13.7265625" style="4" customWidth="1"/>
    <col min="13577" max="13577" width="0" style="4" hidden="1" customWidth="1"/>
    <col min="13578" max="13578" width="43.1796875" style="4" customWidth="1"/>
    <col min="13579" max="13579" width="0" style="4" hidden="1" customWidth="1"/>
    <col min="13580" max="13593" width="8.7265625" style="4"/>
    <col min="13594" max="13604" width="0" style="4" hidden="1" customWidth="1"/>
    <col min="13605" max="13811" width="8.7265625" style="4"/>
    <col min="13812" max="13812" width="1.54296875" style="4" customWidth="1"/>
    <col min="13813" max="13813" width="4.54296875" style="4" customWidth="1"/>
    <col min="13814" max="13814" width="12.1796875" style="4" customWidth="1"/>
    <col min="13815" max="13815" width="12.54296875" style="4" customWidth="1"/>
    <col min="13816" max="13816" width="72.54296875" style="4" customWidth="1"/>
    <col min="13817" max="13817" width="27.453125" style="4" customWidth="1"/>
    <col min="13818" max="13818" width="25" style="4" customWidth="1"/>
    <col min="13819" max="13819" width="18.1796875" style="4" bestFit="1" customWidth="1"/>
    <col min="13820" max="13820" width="0" style="4" hidden="1" customWidth="1"/>
    <col min="13821" max="13821" width="19.1796875" style="4" customWidth="1"/>
    <col min="13822" max="13827" width="10.453125" style="4" customWidth="1"/>
    <col min="13828" max="13828" width="11.1796875" style="4" customWidth="1"/>
    <col min="13829" max="13829" width="14.453125" style="4" customWidth="1"/>
    <col min="13830" max="13830" width="12.1796875" style="4" customWidth="1"/>
    <col min="13831" max="13832" width="13.7265625" style="4" customWidth="1"/>
    <col min="13833" max="13833" width="0" style="4" hidden="1" customWidth="1"/>
    <col min="13834" max="13834" width="43.1796875" style="4" customWidth="1"/>
    <col min="13835" max="13835" width="0" style="4" hidden="1" customWidth="1"/>
    <col min="13836" max="13849" width="8.7265625" style="4"/>
    <col min="13850" max="13860" width="0" style="4" hidden="1" customWidth="1"/>
    <col min="13861" max="14067" width="8.7265625" style="4"/>
    <col min="14068" max="14068" width="1.54296875" style="4" customWidth="1"/>
    <col min="14069" max="14069" width="4.54296875" style="4" customWidth="1"/>
    <col min="14070" max="14070" width="12.1796875" style="4" customWidth="1"/>
    <col min="14071" max="14071" width="12.54296875" style="4" customWidth="1"/>
    <col min="14072" max="14072" width="72.54296875" style="4" customWidth="1"/>
    <col min="14073" max="14073" width="27.453125" style="4" customWidth="1"/>
    <col min="14074" max="14074" width="25" style="4" customWidth="1"/>
    <col min="14075" max="14075" width="18.1796875" style="4" bestFit="1" customWidth="1"/>
    <col min="14076" max="14076" width="0" style="4" hidden="1" customWidth="1"/>
    <col min="14077" max="14077" width="19.1796875" style="4" customWidth="1"/>
    <col min="14078" max="14083" width="10.453125" style="4" customWidth="1"/>
    <col min="14084" max="14084" width="11.1796875" style="4" customWidth="1"/>
    <col min="14085" max="14085" width="14.453125" style="4" customWidth="1"/>
    <col min="14086" max="14086" width="12.1796875" style="4" customWidth="1"/>
    <col min="14087" max="14088" width="13.7265625" style="4" customWidth="1"/>
    <col min="14089" max="14089" width="0" style="4" hidden="1" customWidth="1"/>
    <col min="14090" max="14090" width="43.1796875" style="4" customWidth="1"/>
    <col min="14091" max="14091" width="0" style="4" hidden="1" customWidth="1"/>
    <col min="14092" max="14105" width="8.7265625" style="4"/>
    <col min="14106" max="14116" width="0" style="4" hidden="1" customWidth="1"/>
    <col min="14117" max="14323" width="8.7265625" style="4"/>
    <col min="14324" max="14324" width="1.54296875" style="4" customWidth="1"/>
    <col min="14325" max="14325" width="4.54296875" style="4" customWidth="1"/>
    <col min="14326" max="14326" width="12.1796875" style="4" customWidth="1"/>
    <col min="14327" max="14327" width="12.54296875" style="4" customWidth="1"/>
    <col min="14328" max="14328" width="72.54296875" style="4" customWidth="1"/>
    <col min="14329" max="14329" width="27.453125" style="4" customWidth="1"/>
    <col min="14330" max="14330" width="25" style="4" customWidth="1"/>
    <col min="14331" max="14331" width="18.1796875" style="4" bestFit="1" customWidth="1"/>
    <col min="14332" max="14332" width="0" style="4" hidden="1" customWidth="1"/>
    <col min="14333" max="14333" width="19.1796875" style="4" customWidth="1"/>
    <col min="14334" max="14339" width="10.453125" style="4" customWidth="1"/>
    <col min="14340" max="14340" width="11.1796875" style="4" customWidth="1"/>
    <col min="14341" max="14341" width="14.453125" style="4" customWidth="1"/>
    <col min="14342" max="14342" width="12.1796875" style="4" customWidth="1"/>
    <col min="14343" max="14344" width="13.7265625" style="4" customWidth="1"/>
    <col min="14345" max="14345" width="0" style="4" hidden="1" customWidth="1"/>
    <col min="14346" max="14346" width="43.1796875" style="4" customWidth="1"/>
    <col min="14347" max="14347" width="0" style="4" hidden="1" customWidth="1"/>
    <col min="14348" max="14361" width="8.7265625" style="4"/>
    <col min="14362" max="14372" width="0" style="4" hidden="1" customWidth="1"/>
    <col min="14373" max="14579" width="8.7265625" style="4"/>
    <col min="14580" max="14580" width="1.54296875" style="4" customWidth="1"/>
    <col min="14581" max="14581" width="4.54296875" style="4" customWidth="1"/>
    <col min="14582" max="14582" width="12.1796875" style="4" customWidth="1"/>
    <col min="14583" max="14583" width="12.54296875" style="4" customWidth="1"/>
    <col min="14584" max="14584" width="72.54296875" style="4" customWidth="1"/>
    <col min="14585" max="14585" width="27.453125" style="4" customWidth="1"/>
    <col min="14586" max="14586" width="25" style="4" customWidth="1"/>
    <col min="14587" max="14587" width="18.1796875" style="4" bestFit="1" customWidth="1"/>
    <col min="14588" max="14588" width="0" style="4" hidden="1" customWidth="1"/>
    <col min="14589" max="14589" width="19.1796875" style="4" customWidth="1"/>
    <col min="14590" max="14595" width="10.453125" style="4" customWidth="1"/>
    <col min="14596" max="14596" width="11.1796875" style="4" customWidth="1"/>
    <col min="14597" max="14597" width="14.453125" style="4" customWidth="1"/>
    <col min="14598" max="14598" width="12.1796875" style="4" customWidth="1"/>
    <col min="14599" max="14600" width="13.7265625" style="4" customWidth="1"/>
    <col min="14601" max="14601" width="0" style="4" hidden="1" customWidth="1"/>
    <col min="14602" max="14602" width="43.1796875" style="4" customWidth="1"/>
    <col min="14603" max="14603" width="0" style="4" hidden="1" customWidth="1"/>
    <col min="14604" max="14617" width="8.7265625" style="4"/>
    <col min="14618" max="14628" width="0" style="4" hidden="1" customWidth="1"/>
    <col min="14629" max="14835" width="8.7265625" style="4"/>
    <col min="14836" max="14836" width="1.54296875" style="4" customWidth="1"/>
    <col min="14837" max="14837" width="4.54296875" style="4" customWidth="1"/>
    <col min="14838" max="14838" width="12.1796875" style="4" customWidth="1"/>
    <col min="14839" max="14839" width="12.54296875" style="4" customWidth="1"/>
    <col min="14840" max="14840" width="72.54296875" style="4" customWidth="1"/>
    <col min="14841" max="14841" width="27.453125" style="4" customWidth="1"/>
    <col min="14842" max="14842" width="25" style="4" customWidth="1"/>
    <col min="14843" max="14843" width="18.1796875" style="4" bestFit="1" customWidth="1"/>
    <col min="14844" max="14844" width="0" style="4" hidden="1" customWidth="1"/>
    <col min="14845" max="14845" width="19.1796875" style="4" customWidth="1"/>
    <col min="14846" max="14851" width="10.453125" style="4" customWidth="1"/>
    <col min="14852" max="14852" width="11.1796875" style="4" customWidth="1"/>
    <col min="14853" max="14853" width="14.453125" style="4" customWidth="1"/>
    <col min="14854" max="14854" width="12.1796875" style="4" customWidth="1"/>
    <col min="14855" max="14856" width="13.7265625" style="4" customWidth="1"/>
    <col min="14857" max="14857" width="0" style="4" hidden="1" customWidth="1"/>
    <col min="14858" max="14858" width="43.1796875" style="4" customWidth="1"/>
    <col min="14859" max="14859" width="0" style="4" hidden="1" customWidth="1"/>
    <col min="14860" max="14873" width="8.7265625" style="4"/>
    <col min="14874" max="14884" width="0" style="4" hidden="1" customWidth="1"/>
    <col min="14885" max="15091" width="8.7265625" style="4"/>
    <col min="15092" max="15092" width="1.54296875" style="4" customWidth="1"/>
    <col min="15093" max="15093" width="4.54296875" style="4" customWidth="1"/>
    <col min="15094" max="15094" width="12.1796875" style="4" customWidth="1"/>
    <col min="15095" max="15095" width="12.54296875" style="4" customWidth="1"/>
    <col min="15096" max="15096" width="72.54296875" style="4" customWidth="1"/>
    <col min="15097" max="15097" width="27.453125" style="4" customWidth="1"/>
    <col min="15098" max="15098" width="25" style="4" customWidth="1"/>
    <col min="15099" max="15099" width="18.1796875" style="4" bestFit="1" customWidth="1"/>
    <col min="15100" max="15100" width="0" style="4" hidden="1" customWidth="1"/>
    <col min="15101" max="15101" width="19.1796875" style="4" customWidth="1"/>
    <col min="15102" max="15107" width="10.453125" style="4" customWidth="1"/>
    <col min="15108" max="15108" width="11.1796875" style="4" customWidth="1"/>
    <col min="15109" max="15109" width="14.453125" style="4" customWidth="1"/>
    <col min="15110" max="15110" width="12.1796875" style="4" customWidth="1"/>
    <col min="15111" max="15112" width="13.7265625" style="4" customWidth="1"/>
    <col min="15113" max="15113" width="0" style="4" hidden="1" customWidth="1"/>
    <col min="15114" max="15114" width="43.1796875" style="4" customWidth="1"/>
    <col min="15115" max="15115" width="0" style="4" hidden="1" customWidth="1"/>
    <col min="15116" max="15129" width="8.7265625" style="4"/>
    <col min="15130" max="15140" width="0" style="4" hidden="1" customWidth="1"/>
    <col min="15141" max="15347" width="8.7265625" style="4"/>
    <col min="15348" max="15348" width="1.54296875" style="4" customWidth="1"/>
    <col min="15349" max="15349" width="4.54296875" style="4" customWidth="1"/>
    <col min="15350" max="15350" width="12.1796875" style="4" customWidth="1"/>
    <col min="15351" max="15351" width="12.54296875" style="4" customWidth="1"/>
    <col min="15352" max="15352" width="72.54296875" style="4" customWidth="1"/>
    <col min="15353" max="15353" width="27.453125" style="4" customWidth="1"/>
    <col min="15354" max="15354" width="25" style="4" customWidth="1"/>
    <col min="15355" max="15355" width="18.1796875" style="4" bestFit="1" customWidth="1"/>
    <col min="15356" max="15356" width="0" style="4" hidden="1" customWidth="1"/>
    <col min="15357" max="15357" width="19.1796875" style="4" customWidth="1"/>
    <col min="15358" max="15363" width="10.453125" style="4" customWidth="1"/>
    <col min="15364" max="15364" width="11.1796875" style="4" customWidth="1"/>
    <col min="15365" max="15365" width="14.453125" style="4" customWidth="1"/>
    <col min="15366" max="15366" width="12.1796875" style="4" customWidth="1"/>
    <col min="15367" max="15368" width="13.7265625" style="4" customWidth="1"/>
    <col min="15369" max="15369" width="0" style="4" hidden="1" customWidth="1"/>
    <col min="15370" max="15370" width="43.1796875" style="4" customWidth="1"/>
    <col min="15371" max="15371" width="0" style="4" hidden="1" customWidth="1"/>
    <col min="15372" max="15385" width="8.7265625" style="4"/>
    <col min="15386" max="15396" width="0" style="4" hidden="1" customWidth="1"/>
    <col min="15397" max="15603" width="8.7265625" style="4"/>
    <col min="15604" max="15604" width="1.54296875" style="4" customWidth="1"/>
    <col min="15605" max="15605" width="4.54296875" style="4" customWidth="1"/>
    <col min="15606" max="15606" width="12.1796875" style="4" customWidth="1"/>
    <col min="15607" max="15607" width="12.54296875" style="4" customWidth="1"/>
    <col min="15608" max="15608" width="72.54296875" style="4" customWidth="1"/>
    <col min="15609" max="15609" width="27.453125" style="4" customWidth="1"/>
    <col min="15610" max="15610" width="25" style="4" customWidth="1"/>
    <col min="15611" max="15611" width="18.1796875" style="4" bestFit="1" customWidth="1"/>
    <col min="15612" max="15612" width="0" style="4" hidden="1" customWidth="1"/>
    <col min="15613" max="15613" width="19.1796875" style="4" customWidth="1"/>
    <col min="15614" max="15619" width="10.453125" style="4" customWidth="1"/>
    <col min="15620" max="15620" width="11.1796875" style="4" customWidth="1"/>
    <col min="15621" max="15621" width="14.453125" style="4" customWidth="1"/>
    <col min="15622" max="15622" width="12.1796875" style="4" customWidth="1"/>
    <col min="15623" max="15624" width="13.7265625" style="4" customWidth="1"/>
    <col min="15625" max="15625" width="0" style="4" hidden="1" customWidth="1"/>
    <col min="15626" max="15626" width="43.1796875" style="4" customWidth="1"/>
    <col min="15627" max="15627" width="0" style="4" hidden="1" customWidth="1"/>
    <col min="15628" max="15641" width="8.7265625" style="4"/>
    <col min="15642" max="15652" width="0" style="4" hidden="1" customWidth="1"/>
    <col min="15653" max="15859" width="8.7265625" style="4"/>
    <col min="15860" max="15860" width="1.54296875" style="4" customWidth="1"/>
    <col min="15861" max="15861" width="4.54296875" style="4" customWidth="1"/>
    <col min="15862" max="15862" width="12.1796875" style="4" customWidth="1"/>
    <col min="15863" max="15863" width="12.54296875" style="4" customWidth="1"/>
    <col min="15864" max="15864" width="72.54296875" style="4" customWidth="1"/>
    <col min="15865" max="15865" width="27.453125" style="4" customWidth="1"/>
    <col min="15866" max="15866" width="25" style="4" customWidth="1"/>
    <col min="15867" max="15867" width="18.1796875" style="4" bestFit="1" customWidth="1"/>
    <col min="15868" max="15868" width="0" style="4" hidden="1" customWidth="1"/>
    <col min="15869" max="15869" width="19.1796875" style="4" customWidth="1"/>
    <col min="15870" max="15875" width="10.453125" style="4" customWidth="1"/>
    <col min="15876" max="15876" width="11.1796875" style="4" customWidth="1"/>
    <col min="15877" max="15877" width="14.453125" style="4" customWidth="1"/>
    <col min="15878" max="15878" width="12.1796875" style="4" customWidth="1"/>
    <col min="15879" max="15880" width="13.7265625" style="4" customWidth="1"/>
    <col min="15881" max="15881" width="0" style="4" hidden="1" customWidth="1"/>
    <col min="15882" max="15882" width="43.1796875" style="4" customWidth="1"/>
    <col min="15883" max="15883" width="0" style="4" hidden="1" customWidth="1"/>
    <col min="15884" max="15897" width="8.7265625" style="4"/>
    <col min="15898" max="15908" width="0" style="4" hidden="1" customWidth="1"/>
    <col min="15909" max="16115" width="8.7265625" style="4"/>
    <col min="16116" max="16116" width="1.54296875" style="4" customWidth="1"/>
    <col min="16117" max="16117" width="4.54296875" style="4" customWidth="1"/>
    <col min="16118" max="16118" width="12.1796875" style="4" customWidth="1"/>
    <col min="16119" max="16119" width="12.54296875" style="4" customWidth="1"/>
    <col min="16120" max="16120" width="72.54296875" style="4" customWidth="1"/>
    <col min="16121" max="16121" width="27.453125" style="4" customWidth="1"/>
    <col min="16122" max="16122" width="25" style="4" customWidth="1"/>
    <col min="16123" max="16123" width="18.1796875" style="4" bestFit="1" customWidth="1"/>
    <col min="16124" max="16124" width="0" style="4" hidden="1" customWidth="1"/>
    <col min="16125" max="16125" width="19.1796875" style="4" customWidth="1"/>
    <col min="16126" max="16131" width="10.453125" style="4" customWidth="1"/>
    <col min="16132" max="16132" width="11.1796875" style="4" customWidth="1"/>
    <col min="16133" max="16133" width="14.453125" style="4" customWidth="1"/>
    <col min="16134" max="16134" width="12.1796875" style="4" customWidth="1"/>
    <col min="16135" max="16136" width="13.7265625" style="4" customWidth="1"/>
    <col min="16137" max="16137" width="0" style="4" hidden="1" customWidth="1"/>
    <col min="16138" max="16138" width="43.1796875" style="4" customWidth="1"/>
    <col min="16139" max="16139" width="0" style="4" hidden="1" customWidth="1"/>
    <col min="16140" max="16153" width="8.7265625" style="4"/>
    <col min="16154" max="16164" width="0" style="4" hidden="1" customWidth="1"/>
    <col min="16165" max="16382" width="8.7265625" style="4"/>
    <col min="16383" max="16384" width="8.7265625" style="4" customWidth="1"/>
  </cols>
  <sheetData>
    <row r="1" spans="1:14" x14ac:dyDescent="0.3">
      <c r="D1" s="116"/>
      <c r="E1" s="121"/>
      <c r="F1" s="116"/>
      <c r="G1" s="116"/>
      <c r="H1" s="319"/>
      <c r="I1" s="4"/>
      <c r="J1" s="4"/>
      <c r="K1" s="4"/>
      <c r="L1" s="4"/>
      <c r="M1" s="4"/>
      <c r="N1" s="4"/>
    </row>
    <row r="2" spans="1:14" s="6" customFormat="1" ht="15.5" x14ac:dyDescent="0.35">
      <c r="A2" s="122"/>
      <c r="B2" s="221"/>
      <c r="C2" s="123"/>
      <c r="D2" s="124"/>
      <c r="E2" s="125"/>
      <c r="F2" s="125"/>
      <c r="G2" s="125"/>
      <c r="H2" s="320"/>
    </row>
    <row r="3" spans="1:14" s="18" customFormat="1" x14ac:dyDescent="0.3">
      <c r="B3" s="119" t="s">
        <v>763</v>
      </c>
      <c r="C3" s="116"/>
      <c r="D3" s="116"/>
      <c r="E3" s="116"/>
      <c r="F3" s="116"/>
      <c r="G3" s="116"/>
      <c r="H3" s="319"/>
    </row>
    <row r="4" spans="1:14" s="18" customFormat="1" ht="15.5" x14ac:dyDescent="0.35">
      <c r="B4" s="313"/>
      <c r="C4" s="8" t="s">
        <v>4</v>
      </c>
      <c r="D4" s="116"/>
      <c r="E4" s="116"/>
      <c r="F4" s="116"/>
      <c r="G4" s="116"/>
      <c r="H4" s="319"/>
    </row>
    <row r="5" spans="1:14" s="18" customFormat="1" ht="12.5" x14ac:dyDescent="0.25">
      <c r="B5" s="4"/>
      <c r="C5" s="4"/>
      <c r="D5" s="116"/>
      <c r="E5" s="116"/>
      <c r="F5" s="116"/>
      <c r="G5" s="116"/>
      <c r="H5" s="319"/>
    </row>
    <row r="6" spans="1:14" s="314" customFormat="1" ht="55.5" customHeight="1" x14ac:dyDescent="0.25">
      <c r="B6" s="127"/>
      <c r="C6" s="127" t="s">
        <v>5</v>
      </c>
      <c r="D6" s="127"/>
      <c r="E6" s="127"/>
      <c r="F6" s="315" t="s">
        <v>6</v>
      </c>
      <c r="G6" s="315" t="s">
        <v>766</v>
      </c>
      <c r="H6" s="316" t="s">
        <v>749</v>
      </c>
      <c r="I6" s="316" t="s">
        <v>770</v>
      </c>
    </row>
    <row r="7" spans="1:14" s="18" customFormat="1" ht="12.5" x14ac:dyDescent="0.25">
      <c r="B7" s="4"/>
      <c r="C7" s="4"/>
      <c r="D7" s="4"/>
      <c r="E7" s="4"/>
      <c r="F7" s="4"/>
      <c r="G7" s="4"/>
      <c r="H7" s="41"/>
    </row>
    <row r="8" spans="1:14" s="18" customFormat="1" ht="15.5" x14ac:dyDescent="0.35">
      <c r="B8" s="136" t="s">
        <v>19</v>
      </c>
      <c r="C8" s="129" t="s">
        <v>576</v>
      </c>
      <c r="D8" s="130"/>
      <c r="E8" s="130"/>
      <c r="F8" s="4"/>
      <c r="G8" s="4"/>
      <c r="H8" s="41"/>
    </row>
    <row r="9" spans="1:14" s="18" customFormat="1" ht="15.5" x14ac:dyDescent="0.35">
      <c r="B9" s="136"/>
      <c r="C9" s="129"/>
      <c r="D9" s="130"/>
      <c r="E9" s="130"/>
      <c r="F9" s="4"/>
      <c r="G9" s="4"/>
      <c r="H9" s="41"/>
    </row>
    <row r="10" spans="1:14" x14ac:dyDescent="0.3">
      <c r="A10" s="4"/>
      <c r="B10" s="137" t="s">
        <v>29</v>
      </c>
      <c r="C10" s="19" t="s">
        <v>447</v>
      </c>
      <c r="D10" s="4"/>
      <c r="E10" s="4"/>
      <c r="F10" s="4"/>
      <c r="G10" s="4"/>
      <c r="H10" s="41"/>
      <c r="I10" s="4"/>
      <c r="J10" s="4"/>
      <c r="K10" s="4"/>
      <c r="L10" s="4"/>
      <c r="M10" s="4"/>
      <c r="N10" s="4"/>
    </row>
    <row r="11" spans="1:14" s="18" customFormat="1" ht="12.5" x14ac:dyDescent="0.25">
      <c r="B11" s="41"/>
      <c r="C11" s="4"/>
      <c r="E11" s="4"/>
      <c r="F11" s="1"/>
      <c r="G11" s="4"/>
      <c r="H11" s="41"/>
    </row>
    <row r="12" spans="1:14" s="18" customFormat="1" ht="14.5" x14ac:dyDescent="0.25">
      <c r="B12" s="137" t="s">
        <v>30</v>
      </c>
      <c r="C12" s="306" t="s">
        <v>448</v>
      </c>
      <c r="D12" s="47"/>
      <c r="E12" s="306"/>
      <c r="F12" s="43" t="s">
        <v>327</v>
      </c>
      <c r="G12" s="358">
        <v>5</v>
      </c>
      <c r="H12" s="454"/>
      <c r="I12" s="360">
        <f>G12*H12</f>
        <v>0</v>
      </c>
    </row>
    <row r="13" spans="1:14" s="18" customFormat="1" ht="14.5" x14ac:dyDescent="0.25">
      <c r="B13" s="137" t="s">
        <v>33</v>
      </c>
      <c r="C13" s="306" t="s">
        <v>449</v>
      </c>
      <c r="D13" s="47"/>
      <c r="E13" s="306"/>
      <c r="F13" s="43" t="s">
        <v>327</v>
      </c>
      <c r="G13" s="358">
        <v>38</v>
      </c>
      <c r="H13" s="454"/>
      <c r="I13" s="360">
        <f t="shared" ref="I13:I27" si="0">G13*H13</f>
        <v>0</v>
      </c>
    </row>
    <row r="14" spans="1:14" s="18" customFormat="1" ht="14.5" x14ac:dyDescent="0.25">
      <c r="B14" s="137" t="s">
        <v>34</v>
      </c>
      <c r="C14" s="306" t="s">
        <v>450</v>
      </c>
      <c r="D14" s="47"/>
      <c r="E14" s="306"/>
      <c r="F14" s="43" t="s">
        <v>327</v>
      </c>
      <c r="G14" s="358">
        <v>0</v>
      </c>
      <c r="H14" s="454"/>
      <c r="I14" s="360">
        <f t="shared" si="0"/>
        <v>0</v>
      </c>
    </row>
    <row r="15" spans="1:14" s="18" customFormat="1" ht="14.5" x14ac:dyDescent="0.25">
      <c r="B15" s="137" t="s">
        <v>35</v>
      </c>
      <c r="C15" s="306" t="s">
        <v>451</v>
      </c>
      <c r="D15" s="47"/>
      <c r="E15" s="306"/>
      <c r="F15" s="43" t="s">
        <v>327</v>
      </c>
      <c r="G15" s="358">
        <v>20</v>
      </c>
      <c r="H15" s="454"/>
      <c r="I15" s="360">
        <f t="shared" si="0"/>
        <v>0</v>
      </c>
    </row>
    <row r="16" spans="1:14" s="18" customFormat="1" ht="14.5" x14ac:dyDescent="0.25">
      <c r="B16" s="137" t="s">
        <v>36</v>
      </c>
      <c r="C16" s="306" t="s">
        <v>453</v>
      </c>
      <c r="D16" s="47"/>
      <c r="E16" s="306"/>
      <c r="F16" s="43" t="s">
        <v>327</v>
      </c>
      <c r="G16" s="358">
        <v>4</v>
      </c>
      <c r="H16" s="454"/>
      <c r="I16" s="360">
        <f t="shared" si="0"/>
        <v>0</v>
      </c>
    </row>
    <row r="17" spans="2:9" s="18" customFormat="1" ht="14.5" x14ac:dyDescent="0.25">
      <c r="B17" s="137" t="s">
        <v>37</v>
      </c>
      <c r="C17" s="306" t="s">
        <v>454</v>
      </c>
      <c r="D17" s="47"/>
      <c r="E17" s="306"/>
      <c r="F17" s="43" t="s">
        <v>327</v>
      </c>
      <c r="G17" s="358">
        <v>18</v>
      </c>
      <c r="H17" s="454"/>
      <c r="I17" s="360">
        <f t="shared" si="0"/>
        <v>0</v>
      </c>
    </row>
    <row r="18" spans="2:9" s="18" customFormat="1" ht="14.5" x14ac:dyDescent="0.25">
      <c r="B18" s="137" t="s">
        <v>38</v>
      </c>
      <c r="C18" s="306" t="s">
        <v>455</v>
      </c>
      <c r="D18" s="47"/>
      <c r="E18" s="306"/>
      <c r="F18" s="43" t="s">
        <v>327</v>
      </c>
      <c r="G18" s="358">
        <v>172</v>
      </c>
      <c r="H18" s="454"/>
      <c r="I18" s="360">
        <f t="shared" si="0"/>
        <v>0</v>
      </c>
    </row>
    <row r="19" spans="2:9" s="18" customFormat="1" ht="14.5" x14ac:dyDescent="0.25">
      <c r="B19" s="137" t="s">
        <v>39</v>
      </c>
      <c r="C19" s="306" t="s">
        <v>456</v>
      </c>
      <c r="D19" s="47"/>
      <c r="E19" s="306"/>
      <c r="F19" s="43" t="s">
        <v>327</v>
      </c>
      <c r="G19" s="358">
        <v>0</v>
      </c>
      <c r="H19" s="454"/>
      <c r="I19" s="360">
        <f t="shared" si="0"/>
        <v>0</v>
      </c>
    </row>
    <row r="20" spans="2:9" s="18" customFormat="1" ht="14.5" x14ac:dyDescent="0.25">
      <c r="B20" s="137" t="s">
        <v>40</v>
      </c>
      <c r="C20" s="299" t="s">
        <v>457</v>
      </c>
      <c r="D20" s="47"/>
      <c r="E20" s="306"/>
      <c r="F20" s="43" t="s">
        <v>327</v>
      </c>
      <c r="G20" s="358">
        <v>0</v>
      </c>
      <c r="H20" s="454"/>
      <c r="I20" s="360">
        <f t="shared" si="0"/>
        <v>0</v>
      </c>
    </row>
    <row r="21" spans="2:9" s="18" customFormat="1" ht="14.5" x14ac:dyDescent="0.25">
      <c r="B21" s="131" t="s">
        <v>41</v>
      </c>
      <c r="C21" s="132" t="s">
        <v>458</v>
      </c>
      <c r="D21" s="47"/>
      <c r="E21" s="306"/>
      <c r="F21" s="43" t="s">
        <v>327</v>
      </c>
      <c r="G21" s="358">
        <v>0</v>
      </c>
      <c r="H21" s="454"/>
      <c r="I21" s="360">
        <f t="shared" si="0"/>
        <v>0</v>
      </c>
    </row>
    <row r="22" spans="2:9" s="18" customFormat="1" ht="14.5" x14ac:dyDescent="0.25">
      <c r="B22" s="131" t="s">
        <v>42</v>
      </c>
      <c r="C22" s="132" t="s">
        <v>459</v>
      </c>
      <c r="D22" s="47"/>
      <c r="E22" s="306"/>
      <c r="F22" s="43" t="s">
        <v>327</v>
      </c>
      <c r="G22" s="358">
        <v>0</v>
      </c>
      <c r="H22" s="454"/>
      <c r="I22" s="360">
        <f t="shared" si="0"/>
        <v>0</v>
      </c>
    </row>
    <row r="23" spans="2:9" s="18" customFormat="1" ht="14.5" x14ac:dyDescent="0.25">
      <c r="B23" s="131" t="s">
        <v>43</v>
      </c>
      <c r="C23" s="132" t="s">
        <v>460</v>
      </c>
      <c r="D23" s="47"/>
      <c r="E23" s="306"/>
      <c r="F23" s="43" t="s">
        <v>327</v>
      </c>
      <c r="G23" s="358">
        <v>1</v>
      </c>
      <c r="H23" s="454"/>
      <c r="I23" s="360">
        <f t="shared" si="0"/>
        <v>0</v>
      </c>
    </row>
    <row r="24" spans="2:9" s="18" customFormat="1" ht="14.5" x14ac:dyDescent="0.25">
      <c r="B24" s="131" t="s">
        <v>461</v>
      </c>
      <c r="C24" s="132" t="s">
        <v>462</v>
      </c>
      <c r="D24" s="47"/>
      <c r="E24" s="306"/>
      <c r="F24" s="43" t="s">
        <v>327</v>
      </c>
      <c r="G24" s="358">
        <v>0</v>
      </c>
      <c r="H24" s="454"/>
      <c r="I24" s="360">
        <f t="shared" si="0"/>
        <v>0</v>
      </c>
    </row>
    <row r="25" spans="2:9" s="18" customFormat="1" ht="14.5" x14ac:dyDescent="0.25">
      <c r="B25" s="131" t="s">
        <v>463</v>
      </c>
      <c r="C25" s="132" t="s">
        <v>464</v>
      </c>
      <c r="D25" s="47"/>
      <c r="E25" s="306"/>
      <c r="F25" s="43" t="s">
        <v>327</v>
      </c>
      <c r="G25" s="358">
        <v>0</v>
      </c>
      <c r="H25" s="454"/>
      <c r="I25" s="360">
        <f t="shared" si="0"/>
        <v>0</v>
      </c>
    </row>
    <row r="26" spans="2:9" s="18" customFormat="1" ht="14.5" x14ac:dyDescent="0.25">
      <c r="B26" s="131" t="s">
        <v>465</v>
      </c>
      <c r="C26" s="132" t="s">
        <v>577</v>
      </c>
      <c r="D26" s="47"/>
      <c r="E26" s="306"/>
      <c r="F26" s="43" t="s">
        <v>327</v>
      </c>
      <c r="G26" s="358">
        <v>0</v>
      </c>
      <c r="H26" s="454"/>
      <c r="I26" s="360">
        <f t="shared" si="0"/>
        <v>0</v>
      </c>
    </row>
    <row r="27" spans="2:9" s="18" customFormat="1" ht="14.5" x14ac:dyDescent="0.25">
      <c r="B27" s="131" t="s">
        <v>466</v>
      </c>
      <c r="C27" s="132" t="s">
        <v>467</v>
      </c>
      <c r="D27" s="47"/>
      <c r="E27" s="306"/>
      <c r="F27" s="43" t="s">
        <v>327</v>
      </c>
      <c r="G27" s="358">
        <v>0</v>
      </c>
      <c r="H27" s="454"/>
      <c r="I27" s="360">
        <f t="shared" si="0"/>
        <v>0</v>
      </c>
    </row>
    <row r="28" spans="2:9" s="18" customFormat="1" ht="12.5" x14ac:dyDescent="0.25">
      <c r="B28" s="41"/>
      <c r="C28" s="4"/>
      <c r="D28" s="4"/>
      <c r="E28" s="4"/>
      <c r="F28" s="4"/>
      <c r="G28" s="4"/>
      <c r="H28" s="48"/>
    </row>
    <row r="29" spans="2:9" s="18" customFormat="1" x14ac:dyDescent="0.3">
      <c r="B29" s="137" t="s">
        <v>44</v>
      </c>
      <c r="C29" s="19" t="s">
        <v>468</v>
      </c>
      <c r="D29" s="4"/>
      <c r="E29" s="4"/>
      <c r="F29" s="4"/>
      <c r="G29" s="4"/>
      <c r="H29" s="48"/>
    </row>
    <row r="30" spans="2:9" s="18" customFormat="1" ht="12.5" x14ac:dyDescent="0.25">
      <c r="B30" s="41"/>
      <c r="C30" s="4"/>
      <c r="D30" s="4"/>
      <c r="E30" s="4"/>
      <c r="F30" s="4"/>
      <c r="G30" s="4"/>
      <c r="H30" s="48"/>
    </row>
    <row r="31" spans="2:9" s="18" customFormat="1" ht="14.5" x14ac:dyDescent="0.25">
      <c r="B31" s="131" t="s">
        <v>45</v>
      </c>
      <c r="C31" s="45" t="s">
        <v>469</v>
      </c>
      <c r="D31" s="45"/>
      <c r="E31" s="45"/>
      <c r="F31" s="43" t="s">
        <v>327</v>
      </c>
      <c r="G31" s="358">
        <v>0</v>
      </c>
      <c r="H31" s="455"/>
      <c r="I31" s="360">
        <f>G31*H31</f>
        <v>0</v>
      </c>
    </row>
    <row r="32" spans="2:9" s="18" customFormat="1" ht="14.5" x14ac:dyDescent="0.25">
      <c r="B32" s="131" t="s">
        <v>47</v>
      </c>
      <c r="C32" s="45" t="s">
        <v>470</v>
      </c>
      <c r="D32" s="45"/>
      <c r="E32" s="45"/>
      <c r="F32" s="43" t="s">
        <v>327</v>
      </c>
      <c r="G32" s="358">
        <v>12</v>
      </c>
      <c r="H32" s="455"/>
      <c r="I32" s="360">
        <f t="shared" ref="I32:I33" si="1">G32*H32</f>
        <v>0</v>
      </c>
    </row>
    <row r="33" spans="2:9" s="18" customFormat="1" ht="14.5" x14ac:dyDescent="0.25">
      <c r="B33" s="131" t="s">
        <v>48</v>
      </c>
      <c r="C33" s="45" t="s">
        <v>471</v>
      </c>
      <c r="D33" s="45"/>
      <c r="E33" s="45"/>
      <c r="F33" s="43" t="s">
        <v>327</v>
      </c>
      <c r="G33" s="358">
        <v>0</v>
      </c>
      <c r="H33" s="455"/>
      <c r="I33" s="360">
        <f t="shared" si="1"/>
        <v>0</v>
      </c>
    </row>
    <row r="34" spans="2:9" s="18" customFormat="1" ht="12.5" x14ac:dyDescent="0.25">
      <c r="B34" s="41"/>
      <c r="C34" s="4"/>
      <c r="D34" s="4"/>
      <c r="E34" s="4"/>
      <c r="F34" s="4"/>
      <c r="G34" s="4"/>
      <c r="H34" s="48"/>
    </row>
    <row r="35" spans="2:9" s="18" customFormat="1" ht="15.5" x14ac:dyDescent="0.35">
      <c r="B35" s="136" t="s">
        <v>472</v>
      </c>
      <c r="C35" s="34" t="s">
        <v>578</v>
      </c>
      <c r="D35" s="4"/>
      <c r="E35" s="4"/>
      <c r="F35" s="4"/>
      <c r="G35" s="4"/>
      <c r="H35" s="48"/>
    </row>
    <row r="36" spans="2:9" s="18" customFormat="1" ht="12.5" x14ac:dyDescent="0.25">
      <c r="B36" s="41"/>
      <c r="C36" s="4"/>
      <c r="D36" s="4"/>
      <c r="E36" s="4"/>
      <c r="F36" s="4"/>
      <c r="G36" s="4"/>
      <c r="H36" s="48"/>
    </row>
    <row r="37" spans="2:9" s="18" customFormat="1" x14ac:dyDescent="0.3">
      <c r="B37" s="137" t="s">
        <v>100</v>
      </c>
      <c r="C37" s="133" t="s">
        <v>474</v>
      </c>
      <c r="D37" s="4"/>
      <c r="E37" s="4"/>
      <c r="F37" s="4"/>
      <c r="G37" s="4"/>
      <c r="H37" s="48"/>
    </row>
    <row r="38" spans="2:9" s="18" customFormat="1" ht="12.5" x14ac:dyDescent="0.25">
      <c r="B38" s="41"/>
      <c r="C38" s="1"/>
      <c r="E38" s="1"/>
      <c r="F38" s="1"/>
      <c r="G38" s="1"/>
      <c r="H38" s="318"/>
    </row>
    <row r="39" spans="2:9" s="18" customFormat="1" ht="14.5" x14ac:dyDescent="0.25">
      <c r="B39" s="41" t="s">
        <v>102</v>
      </c>
      <c r="C39" s="299" t="s">
        <v>475</v>
      </c>
      <c r="D39" s="138"/>
      <c r="E39" s="300"/>
      <c r="F39" s="43" t="s">
        <v>327</v>
      </c>
      <c r="G39" s="47">
        <v>34</v>
      </c>
      <c r="H39" s="455"/>
      <c r="I39" s="360">
        <f>G39*H39</f>
        <v>0</v>
      </c>
    </row>
    <row r="40" spans="2:9" s="18" customFormat="1" ht="14.5" x14ac:dyDescent="0.25">
      <c r="B40" s="41" t="s">
        <v>140</v>
      </c>
      <c r="C40" s="132" t="s">
        <v>476</v>
      </c>
      <c r="D40" s="138"/>
      <c r="E40" s="300"/>
      <c r="F40" s="43" t="s">
        <v>327</v>
      </c>
      <c r="G40" s="47">
        <v>34</v>
      </c>
      <c r="H40" s="455"/>
      <c r="I40" s="360">
        <f>G40*H40</f>
        <v>0</v>
      </c>
    </row>
    <row r="41" spans="2:9" s="18" customFormat="1" ht="12.5" x14ac:dyDescent="0.25">
      <c r="B41" s="41"/>
      <c r="C41" s="4"/>
      <c r="D41" s="4"/>
      <c r="E41" s="4"/>
      <c r="F41" s="4"/>
      <c r="G41" s="4"/>
      <c r="H41" s="48"/>
    </row>
    <row r="42" spans="2:9" s="18" customFormat="1" x14ac:dyDescent="0.3">
      <c r="B42" s="137" t="s">
        <v>246</v>
      </c>
      <c r="C42" s="19" t="s">
        <v>477</v>
      </c>
      <c r="D42" s="4"/>
      <c r="E42" s="4"/>
      <c r="F42" s="4"/>
      <c r="G42" s="4"/>
      <c r="H42" s="48"/>
    </row>
    <row r="43" spans="2:9" s="18" customFormat="1" ht="12.5" x14ac:dyDescent="0.25">
      <c r="B43" s="41"/>
      <c r="C43" s="4"/>
      <c r="D43" s="4"/>
      <c r="E43" s="4"/>
      <c r="F43" s="4"/>
      <c r="G43" s="4"/>
      <c r="H43" s="48"/>
    </row>
    <row r="44" spans="2:9" s="18" customFormat="1" ht="14.5" x14ac:dyDescent="0.25">
      <c r="B44" s="137" t="s">
        <v>248</v>
      </c>
      <c r="C44" s="77" t="s">
        <v>478</v>
      </c>
      <c r="D44" s="139"/>
      <c r="E44" s="139"/>
      <c r="F44" s="43" t="s">
        <v>371</v>
      </c>
      <c r="G44" s="47">
        <v>68</v>
      </c>
      <c r="H44" s="455"/>
      <c r="I44" s="360">
        <f>G44*H44</f>
        <v>0</v>
      </c>
    </row>
    <row r="45" spans="2:9" s="18" customFormat="1" ht="12.5" x14ac:dyDescent="0.25">
      <c r="B45" s="41"/>
      <c r="C45" s="4"/>
      <c r="D45" s="4"/>
      <c r="E45" s="4"/>
      <c r="F45" s="4"/>
      <c r="G45" s="4"/>
      <c r="H45" s="48"/>
    </row>
    <row r="46" spans="2:9" s="18" customFormat="1" x14ac:dyDescent="0.3">
      <c r="B46" s="137" t="s">
        <v>321</v>
      </c>
      <c r="C46" s="19" t="s">
        <v>479</v>
      </c>
      <c r="D46" s="4"/>
      <c r="E46" s="4"/>
      <c r="F46" s="4"/>
      <c r="G46" s="4"/>
      <c r="H46" s="48"/>
    </row>
    <row r="47" spans="2:9" s="18" customFormat="1" ht="12.5" x14ac:dyDescent="0.25">
      <c r="B47" s="41"/>
      <c r="C47" s="4"/>
      <c r="D47" s="4"/>
      <c r="E47" s="4"/>
      <c r="F47" s="4"/>
      <c r="G47" s="4"/>
      <c r="H47" s="48"/>
    </row>
    <row r="48" spans="2:9" s="18" customFormat="1" ht="14.5" x14ac:dyDescent="0.25">
      <c r="B48" s="137" t="s">
        <v>323</v>
      </c>
      <c r="C48" s="77" t="s">
        <v>480</v>
      </c>
      <c r="D48" s="139"/>
      <c r="E48" s="139"/>
      <c r="F48" s="43" t="s">
        <v>481</v>
      </c>
      <c r="G48" s="47">
        <v>67</v>
      </c>
      <c r="H48" s="455"/>
      <c r="I48" s="360">
        <f>G48*H48</f>
        <v>0</v>
      </c>
    </row>
    <row r="49" spans="2:9" s="18" customFormat="1" x14ac:dyDescent="0.25">
      <c r="B49" s="137"/>
      <c r="C49" s="4"/>
      <c r="D49" s="4"/>
      <c r="E49" s="4"/>
      <c r="F49" s="4"/>
      <c r="G49" s="4"/>
      <c r="H49" s="48"/>
    </row>
    <row r="50" spans="2:9" s="18" customFormat="1" x14ac:dyDescent="0.3">
      <c r="B50" s="137" t="s">
        <v>594</v>
      </c>
      <c r="C50" s="19" t="s">
        <v>700</v>
      </c>
      <c r="D50" s="4"/>
      <c r="E50" s="4"/>
      <c r="F50" s="4"/>
      <c r="G50" s="4"/>
      <c r="H50" s="48"/>
    </row>
    <row r="51" spans="2:9" s="18" customFormat="1" x14ac:dyDescent="0.25">
      <c r="B51" s="137"/>
      <c r="C51" s="4"/>
      <c r="D51" s="4"/>
      <c r="E51" s="4"/>
      <c r="F51" s="4"/>
      <c r="G51" s="4"/>
      <c r="H51" s="48"/>
    </row>
    <row r="52" spans="2:9" s="18" customFormat="1" ht="14.5" x14ac:dyDescent="0.25">
      <c r="B52" s="137" t="s">
        <v>698</v>
      </c>
      <c r="C52" s="77" t="s">
        <v>767</v>
      </c>
      <c r="D52" s="139"/>
      <c r="E52" s="139"/>
      <c r="F52" s="43" t="s">
        <v>699</v>
      </c>
      <c r="G52" s="47">
        <v>35</v>
      </c>
      <c r="H52" s="455"/>
      <c r="I52" s="360">
        <f>G52*H52</f>
        <v>0</v>
      </c>
    </row>
    <row r="53" spans="2:9" s="18" customFormat="1" x14ac:dyDescent="0.25">
      <c r="B53" s="137"/>
      <c r="C53" s="4"/>
      <c r="D53" s="4"/>
      <c r="E53" s="4"/>
      <c r="F53" s="48"/>
      <c r="G53" s="48"/>
      <c r="H53" s="48"/>
    </row>
    <row r="54" spans="2:9" s="18" customFormat="1" ht="12.5" x14ac:dyDescent="0.25">
      <c r="B54" s="41"/>
      <c r="C54" s="4"/>
      <c r="D54" s="4"/>
      <c r="E54" s="4"/>
      <c r="F54" s="4"/>
      <c r="G54" s="4"/>
      <c r="H54" s="48"/>
    </row>
    <row r="55" spans="2:9" s="18" customFormat="1" ht="15.5" x14ac:dyDescent="0.35">
      <c r="B55" s="136" t="s">
        <v>482</v>
      </c>
      <c r="C55" s="34" t="s">
        <v>579</v>
      </c>
      <c r="D55" s="4"/>
      <c r="E55" s="4"/>
      <c r="F55" s="4"/>
      <c r="G55" s="4"/>
      <c r="H55" s="48"/>
    </row>
    <row r="56" spans="2:9" s="18" customFormat="1" ht="13.5" customHeight="1" x14ac:dyDescent="0.35">
      <c r="B56" s="136"/>
      <c r="C56" s="34"/>
      <c r="D56" s="4"/>
      <c r="E56" s="4"/>
      <c r="F56" s="4"/>
      <c r="G56" s="4"/>
      <c r="H56" s="48"/>
    </row>
    <row r="57" spans="2:9" s="18" customFormat="1" ht="13.5" customHeight="1" x14ac:dyDescent="0.25">
      <c r="B57" s="137" t="s">
        <v>396</v>
      </c>
      <c r="C57" s="45" t="s">
        <v>484</v>
      </c>
      <c r="D57" s="45"/>
      <c r="E57" s="45"/>
      <c r="F57" s="43" t="s">
        <v>485</v>
      </c>
      <c r="G57" s="358">
        <v>191</v>
      </c>
      <c r="H57" s="455"/>
      <c r="I57" s="360">
        <f>G57*H57</f>
        <v>0</v>
      </c>
    </row>
    <row r="58" spans="2:9" s="18" customFormat="1" ht="13.5" customHeight="1" x14ac:dyDescent="0.25">
      <c r="B58" s="137" t="s">
        <v>486</v>
      </c>
      <c r="C58" s="45" t="s">
        <v>580</v>
      </c>
      <c r="D58" s="45"/>
      <c r="E58" s="45"/>
      <c r="F58" s="43" t="s">
        <v>581</v>
      </c>
      <c r="G58" s="358">
        <v>91</v>
      </c>
      <c r="H58" s="455"/>
      <c r="I58" s="360">
        <f t="shared" ref="I58:I62" si="2">G58*H58</f>
        <v>0</v>
      </c>
    </row>
    <row r="59" spans="2:9" s="18" customFormat="1" ht="13.5" customHeight="1" x14ac:dyDescent="0.25">
      <c r="B59" s="137" t="s">
        <v>488</v>
      </c>
      <c r="C59" s="45" t="s">
        <v>487</v>
      </c>
      <c r="D59" s="45"/>
      <c r="E59" s="45"/>
      <c r="F59" s="43" t="s">
        <v>485</v>
      </c>
      <c r="G59" s="358">
        <v>45</v>
      </c>
      <c r="H59" s="455"/>
      <c r="I59" s="360">
        <f t="shared" si="2"/>
        <v>0</v>
      </c>
    </row>
    <row r="60" spans="2:9" s="18" customFormat="1" ht="13.5" customHeight="1" x14ac:dyDescent="0.25">
      <c r="B60" s="137" t="s">
        <v>490</v>
      </c>
      <c r="C60" s="45" t="s">
        <v>489</v>
      </c>
      <c r="D60" s="45"/>
      <c r="E60" s="45"/>
      <c r="F60" s="43" t="s">
        <v>296</v>
      </c>
      <c r="G60" s="47">
        <v>92</v>
      </c>
      <c r="H60" s="455"/>
      <c r="I60" s="360">
        <f t="shared" si="2"/>
        <v>0</v>
      </c>
    </row>
    <row r="61" spans="2:9" s="18" customFormat="1" ht="13.5" customHeight="1" x14ac:dyDescent="0.25">
      <c r="B61" s="137" t="s">
        <v>582</v>
      </c>
      <c r="C61" s="45" t="s">
        <v>583</v>
      </c>
      <c r="D61" s="45"/>
      <c r="E61" s="45"/>
      <c r="F61" s="43" t="s">
        <v>296</v>
      </c>
      <c r="G61" s="47">
        <v>340</v>
      </c>
      <c r="H61" s="455"/>
      <c r="I61" s="360">
        <f t="shared" si="2"/>
        <v>0</v>
      </c>
    </row>
    <row r="62" spans="2:9" s="18" customFormat="1" ht="13.5" customHeight="1" x14ac:dyDescent="0.25">
      <c r="B62" s="137" t="s">
        <v>584</v>
      </c>
      <c r="C62" s="45" t="s">
        <v>585</v>
      </c>
      <c r="D62" s="45"/>
      <c r="E62" s="45"/>
      <c r="F62" s="43" t="s">
        <v>586</v>
      </c>
      <c r="G62" s="47">
        <v>12</v>
      </c>
      <c r="H62" s="455"/>
      <c r="I62" s="360">
        <f t="shared" si="2"/>
        <v>0</v>
      </c>
    </row>
    <row r="63" spans="2:9" s="18" customFormat="1" ht="13.5" customHeight="1" x14ac:dyDescent="0.35">
      <c r="B63" s="136"/>
      <c r="C63" s="34"/>
      <c r="D63" s="4"/>
      <c r="E63" s="4"/>
      <c r="F63" s="4"/>
      <c r="G63" s="4"/>
      <c r="H63" s="48"/>
    </row>
    <row r="64" spans="2:9" s="18" customFormat="1" ht="13.5" customHeight="1" x14ac:dyDescent="0.35">
      <c r="B64" s="136" t="s">
        <v>491</v>
      </c>
      <c r="C64" s="34" t="s">
        <v>587</v>
      </c>
      <c r="D64" s="4"/>
      <c r="E64" s="4"/>
      <c r="F64" s="4"/>
      <c r="G64" s="4"/>
      <c r="H64" s="48"/>
    </row>
    <row r="65" spans="2:9" s="18" customFormat="1" ht="13.5" customHeight="1" x14ac:dyDescent="0.25">
      <c r="B65" s="41"/>
      <c r="C65" s="4"/>
      <c r="D65" s="4"/>
      <c r="E65" s="4"/>
      <c r="F65" s="4"/>
      <c r="G65" s="4"/>
      <c r="H65" s="48"/>
    </row>
    <row r="66" spans="2:9" s="18" customFormat="1" ht="14.5" x14ac:dyDescent="0.25">
      <c r="B66" s="137" t="s">
        <v>493</v>
      </c>
      <c r="C66" s="139" t="s">
        <v>494</v>
      </c>
      <c r="D66" s="139"/>
      <c r="E66" s="139"/>
      <c r="F66" s="43" t="s">
        <v>495</v>
      </c>
      <c r="G66" s="47">
        <v>73</v>
      </c>
      <c r="H66" s="455"/>
      <c r="I66" s="360">
        <f>G66*H66</f>
        <v>0</v>
      </c>
    </row>
    <row r="67" spans="2:9" s="150" customFormat="1" ht="14.5" x14ac:dyDescent="0.25">
      <c r="B67" s="137" t="s">
        <v>496</v>
      </c>
      <c r="C67" s="139" t="s">
        <v>502</v>
      </c>
      <c r="D67" s="151"/>
      <c r="E67" s="151"/>
      <c r="F67" s="43" t="s">
        <v>503</v>
      </c>
      <c r="G67" s="47">
        <v>1</v>
      </c>
      <c r="H67" s="455"/>
      <c r="I67" s="360">
        <f t="shared" ref="I67:I68" si="3">G67*H67</f>
        <v>0</v>
      </c>
    </row>
    <row r="68" spans="2:9" s="18" customFormat="1" ht="14.5" x14ac:dyDescent="0.25">
      <c r="B68" s="137" t="s">
        <v>498</v>
      </c>
      <c r="C68" s="139" t="s">
        <v>625</v>
      </c>
      <c r="D68" s="151"/>
      <c r="E68" s="151"/>
      <c r="F68" s="43" t="s">
        <v>503</v>
      </c>
      <c r="G68" s="47">
        <v>0</v>
      </c>
      <c r="H68" s="455"/>
      <c r="I68" s="360">
        <f t="shared" si="3"/>
        <v>0</v>
      </c>
    </row>
    <row r="69" spans="2:9" s="18" customFormat="1" ht="12.5" x14ac:dyDescent="0.25">
      <c r="B69" s="140"/>
      <c r="C69" s="4"/>
      <c r="D69" s="4"/>
      <c r="E69" s="4"/>
      <c r="F69" s="4"/>
      <c r="G69" s="4"/>
      <c r="H69" s="48"/>
    </row>
    <row r="70" spans="2:9" s="18" customFormat="1" ht="15.5" x14ac:dyDescent="0.35">
      <c r="B70" s="136" t="s">
        <v>504</v>
      </c>
      <c r="C70" s="34" t="s">
        <v>588</v>
      </c>
      <c r="D70" s="4"/>
      <c r="E70" s="4"/>
      <c r="F70" s="4"/>
      <c r="G70" s="4"/>
      <c r="H70" s="48"/>
    </row>
    <row r="71" spans="2:9" s="18" customFormat="1" ht="12.5" x14ac:dyDescent="0.25">
      <c r="B71" s="140"/>
      <c r="C71" s="4"/>
      <c r="D71" s="4"/>
      <c r="E71" s="4"/>
      <c r="F71" s="4"/>
      <c r="G71" s="4"/>
      <c r="H71" s="48"/>
    </row>
    <row r="72" spans="2:9" s="18" customFormat="1" ht="14.5" x14ac:dyDescent="0.25">
      <c r="B72" s="137" t="s">
        <v>506</v>
      </c>
      <c r="C72" s="308" t="s">
        <v>507</v>
      </c>
      <c r="D72" s="45"/>
      <c r="E72" s="45" t="s">
        <v>645</v>
      </c>
      <c r="F72" s="43" t="s">
        <v>621</v>
      </c>
      <c r="G72" s="47">
        <v>115</v>
      </c>
      <c r="H72" s="455"/>
      <c r="I72" s="360">
        <f>G72*H72</f>
        <v>0</v>
      </c>
    </row>
    <row r="73" spans="2:9" s="18" customFormat="1" ht="25" x14ac:dyDescent="0.25">
      <c r="B73" s="137" t="s">
        <v>509</v>
      </c>
      <c r="C73" s="308" t="s">
        <v>589</v>
      </c>
      <c r="D73" s="45"/>
      <c r="E73" s="45"/>
      <c r="F73" s="309" t="s">
        <v>644</v>
      </c>
      <c r="G73" s="47">
        <v>45</v>
      </c>
      <c r="H73" s="455"/>
      <c r="I73" s="360">
        <f t="shared" ref="I73:I76" si="4">G73*H73</f>
        <v>0</v>
      </c>
    </row>
    <row r="74" spans="2:9" s="18" customFormat="1" ht="25" x14ac:dyDescent="0.25">
      <c r="B74" s="137" t="s">
        <v>512</v>
      </c>
      <c r="C74" s="308" t="s">
        <v>513</v>
      </c>
      <c r="D74" s="45"/>
      <c r="E74" s="45"/>
      <c r="F74" s="309" t="s">
        <v>644</v>
      </c>
      <c r="G74" s="47">
        <v>45</v>
      </c>
      <c r="H74" s="455"/>
      <c r="I74" s="360">
        <f t="shared" si="4"/>
        <v>0</v>
      </c>
    </row>
    <row r="75" spans="2:9" s="18" customFormat="1" ht="25" x14ac:dyDescent="0.25">
      <c r="B75" s="137" t="s">
        <v>514</v>
      </c>
      <c r="C75" s="308" t="s">
        <v>515</v>
      </c>
      <c r="D75" s="45"/>
      <c r="E75" s="45"/>
      <c r="F75" s="309" t="s">
        <v>644</v>
      </c>
      <c r="G75" s="47">
        <v>45</v>
      </c>
      <c r="H75" s="455"/>
      <c r="I75" s="360">
        <f t="shared" si="4"/>
        <v>0</v>
      </c>
    </row>
    <row r="76" spans="2:9" s="18" customFormat="1" ht="13.5" customHeight="1" x14ac:dyDescent="0.25">
      <c r="B76" s="137" t="s">
        <v>516</v>
      </c>
      <c r="C76" s="308" t="s">
        <v>517</v>
      </c>
      <c r="D76" s="45"/>
      <c r="E76" s="307"/>
      <c r="F76" s="43" t="s">
        <v>518</v>
      </c>
      <c r="G76" s="47">
        <v>6</v>
      </c>
      <c r="H76" s="456"/>
      <c r="I76" s="360">
        <f t="shared" si="4"/>
        <v>0</v>
      </c>
    </row>
    <row r="77" spans="2:9" s="18" customFormat="1" ht="12.5" x14ac:dyDescent="0.25">
      <c r="B77" s="140"/>
      <c r="C77" s="4"/>
      <c r="D77" s="4"/>
      <c r="E77" s="4"/>
      <c r="F77" s="4"/>
      <c r="G77" s="4"/>
      <c r="H77" s="48"/>
    </row>
    <row r="78" spans="2:9" s="18" customFormat="1" ht="15.5" x14ac:dyDescent="0.35">
      <c r="B78" s="136" t="s">
        <v>519</v>
      </c>
      <c r="C78" s="34" t="s">
        <v>590</v>
      </c>
      <c r="D78" s="4"/>
      <c r="E78" s="4"/>
      <c r="F78" s="4" t="s">
        <v>597</v>
      </c>
      <c r="G78" s="4"/>
      <c r="H78" s="48" t="s">
        <v>597</v>
      </c>
    </row>
    <row r="79" spans="2:9" s="18" customFormat="1" ht="12.5" x14ac:dyDescent="0.25">
      <c r="B79" s="140"/>
      <c r="C79" s="4"/>
      <c r="D79" s="4"/>
      <c r="E79" s="4"/>
      <c r="F79" s="4"/>
      <c r="G79" s="4"/>
      <c r="H79" s="48"/>
    </row>
    <row r="80" spans="2:9" s="18" customFormat="1" ht="13.5" customHeight="1" x14ac:dyDescent="0.25">
      <c r="B80" s="137" t="s">
        <v>520</v>
      </c>
      <c r="C80" s="416" t="s">
        <v>590</v>
      </c>
      <c r="D80" s="417"/>
      <c r="E80" s="417"/>
      <c r="F80" s="43" t="s">
        <v>521</v>
      </c>
      <c r="G80" s="47">
        <v>180</v>
      </c>
      <c r="H80" s="455"/>
      <c r="I80" s="360">
        <f>G80*H80</f>
        <v>0</v>
      </c>
    </row>
    <row r="81" spans="1:35" s="18" customFormat="1" ht="12.5" x14ac:dyDescent="0.25">
      <c r="B81" s="140"/>
      <c r="D81" s="4"/>
      <c r="E81" s="4"/>
      <c r="F81" s="4"/>
      <c r="G81" s="4"/>
      <c r="H81" s="48"/>
    </row>
    <row r="82" spans="1:35" s="18" customFormat="1" ht="15.5" x14ac:dyDescent="0.35">
      <c r="B82" s="136" t="s">
        <v>522</v>
      </c>
      <c r="C82" s="34" t="s">
        <v>591</v>
      </c>
      <c r="D82" s="4"/>
      <c r="E82" s="4"/>
      <c r="F82" s="4"/>
      <c r="G82" s="4"/>
      <c r="H82" s="48"/>
    </row>
    <row r="83" spans="1:35" s="18" customFormat="1" ht="12.5" x14ac:dyDescent="0.25">
      <c r="B83" s="140"/>
      <c r="C83" s="4"/>
      <c r="D83" s="4"/>
      <c r="E83" s="4"/>
      <c r="F83" s="4"/>
      <c r="G83" s="4"/>
      <c r="H83" s="48"/>
    </row>
    <row r="84" spans="1:35" s="18" customFormat="1" ht="14.5" x14ac:dyDescent="0.25">
      <c r="B84" s="137" t="s">
        <v>524</v>
      </c>
      <c r="C84" s="77" t="s">
        <v>591</v>
      </c>
      <c r="D84" s="139"/>
      <c r="E84" s="139"/>
      <c r="F84" s="43" t="s">
        <v>525</v>
      </c>
      <c r="G84" s="47">
        <v>78</v>
      </c>
      <c r="H84" s="455"/>
      <c r="I84" s="360">
        <f>G84*H84</f>
        <v>0</v>
      </c>
    </row>
    <row r="85" spans="1:35" s="18" customFormat="1" ht="12.5" x14ac:dyDescent="0.25">
      <c r="B85" s="140"/>
      <c r="C85" s="4"/>
      <c r="D85" s="4"/>
      <c r="E85" s="4"/>
      <c r="F85" s="4"/>
      <c r="G85" s="4"/>
      <c r="H85" s="48"/>
    </row>
    <row r="86" spans="1:35" s="18" customFormat="1" ht="15.5" x14ac:dyDescent="0.35">
      <c r="B86" s="136" t="s">
        <v>526</v>
      </c>
      <c r="C86" s="34" t="s">
        <v>592</v>
      </c>
      <c r="D86" s="4"/>
      <c r="E86" s="4"/>
      <c r="F86" s="4"/>
      <c r="G86" s="4"/>
      <c r="H86" s="48"/>
    </row>
    <row r="87" spans="1:35" s="18" customFormat="1" ht="12.5" x14ac:dyDescent="0.25">
      <c r="B87" s="140"/>
      <c r="C87" s="4"/>
      <c r="D87" s="4"/>
      <c r="E87" s="4"/>
      <c r="F87" s="4"/>
      <c r="G87" s="4"/>
      <c r="H87" s="48"/>
    </row>
    <row r="88" spans="1:35" s="18" customFormat="1" ht="14.5" x14ac:dyDescent="0.25">
      <c r="B88" s="137" t="s">
        <v>528</v>
      </c>
      <c r="C88" s="77" t="s">
        <v>592</v>
      </c>
      <c r="D88" s="139"/>
      <c r="E88" s="139"/>
      <c r="F88" s="43" t="s">
        <v>371</v>
      </c>
      <c r="G88" s="358">
        <v>6</v>
      </c>
      <c r="H88" s="455"/>
      <c r="I88" s="360">
        <f>G88*H88</f>
        <v>0</v>
      </c>
    </row>
    <row r="89" spans="1:35" s="18" customFormat="1" x14ac:dyDescent="0.25">
      <c r="B89" s="137"/>
      <c r="C89" s="4"/>
      <c r="D89" s="4"/>
      <c r="E89" s="4"/>
      <c r="F89" s="4"/>
      <c r="G89" s="4"/>
      <c r="H89" s="48"/>
    </row>
    <row r="90" spans="1:35" s="18" customFormat="1" ht="15.5" x14ac:dyDescent="0.35">
      <c r="B90" s="136" t="s">
        <v>530</v>
      </c>
      <c r="C90" s="34" t="s">
        <v>593</v>
      </c>
      <c r="D90" s="4"/>
      <c r="E90" s="4"/>
      <c r="F90" s="4"/>
      <c r="G90" s="4"/>
      <c r="H90" s="48"/>
    </row>
    <row r="91" spans="1:35" s="18" customFormat="1" x14ac:dyDescent="0.25">
      <c r="B91" s="137"/>
      <c r="C91" s="4"/>
      <c r="D91" s="4"/>
      <c r="E91" s="4"/>
      <c r="F91" s="4"/>
      <c r="G91" s="4"/>
      <c r="H91" s="48"/>
    </row>
    <row r="92" spans="1:35" s="18" customFormat="1" ht="14.5" x14ac:dyDescent="0.25">
      <c r="B92" s="137" t="s">
        <v>532</v>
      </c>
      <c r="C92" s="77" t="s">
        <v>593</v>
      </c>
      <c r="D92" s="139"/>
      <c r="E92" s="139"/>
      <c r="F92" s="43" t="s">
        <v>534</v>
      </c>
      <c r="G92" s="358">
        <v>83</v>
      </c>
      <c r="H92" s="455"/>
      <c r="I92" s="360">
        <f>G92*H92</f>
        <v>0</v>
      </c>
    </row>
    <row r="93" spans="1:35" s="18" customFormat="1" ht="13.5" thickBot="1" x14ac:dyDescent="0.3">
      <c r="B93" s="137"/>
      <c r="C93" s="4"/>
      <c r="D93" s="4"/>
      <c r="E93" s="4"/>
      <c r="F93" s="4"/>
      <c r="G93" s="4"/>
      <c r="H93" s="48"/>
      <c r="I93" s="4"/>
      <c r="J93" s="4"/>
      <c r="K93" s="4"/>
      <c r="L93" s="4"/>
      <c r="M93" s="4"/>
      <c r="N93" s="4"/>
      <c r="O93" s="4"/>
    </row>
    <row r="94" spans="1:35" ht="18.75" customHeight="1" thickBot="1" x14ac:dyDescent="0.4">
      <c r="B94" s="4"/>
      <c r="C94" s="369" t="s">
        <v>797</v>
      </c>
      <c r="D94" s="370"/>
      <c r="E94" s="370"/>
      <c r="F94" s="370"/>
      <c r="G94" s="370"/>
      <c r="H94" s="370"/>
      <c r="I94" s="361">
        <f>SUM(I12:I27,I31:I33,I39:I40,I44,I48,I52,I57:I62,I66:I68,I72:I76,I80,I84,I88,I92)</f>
        <v>0</v>
      </c>
      <c r="J94" s="4"/>
      <c r="K94" s="4"/>
      <c r="L94" s="4"/>
      <c r="M94" s="4"/>
      <c r="N94" s="4"/>
      <c r="AH94" s="4">
        <v>175</v>
      </c>
      <c r="AI94" s="4">
        <v>165</v>
      </c>
    </row>
    <row r="95" spans="1:35" s="142" customFormat="1" ht="15.5" x14ac:dyDescent="0.35">
      <c r="A95" s="141"/>
      <c r="B95" s="4"/>
      <c r="C95" s="4"/>
      <c r="D95" s="4"/>
      <c r="E95" s="4"/>
      <c r="F95" s="4"/>
      <c r="G95" s="4"/>
      <c r="H95" s="11"/>
      <c r="I95" s="145"/>
      <c r="AH95" s="142">
        <v>178</v>
      </c>
      <c r="AI95" s="142">
        <v>168</v>
      </c>
    </row>
    <row r="96" spans="1:35" thickBot="1" x14ac:dyDescent="0.3">
      <c r="B96" s="4"/>
      <c r="C96" s="4"/>
      <c r="D96" s="4"/>
      <c r="E96" s="4"/>
      <c r="F96" s="4"/>
      <c r="G96" s="4"/>
      <c r="H96" s="11"/>
      <c r="I96" s="64"/>
      <c r="J96" s="4"/>
      <c r="K96" s="4"/>
      <c r="L96" s="4"/>
      <c r="M96" s="4"/>
      <c r="N96" s="4"/>
      <c r="AH96" s="4">
        <v>179</v>
      </c>
      <c r="AI96" s="4">
        <v>169</v>
      </c>
    </row>
    <row r="97" spans="1:35" ht="12.5" x14ac:dyDescent="0.25">
      <c r="B97" s="4"/>
      <c r="C97" s="371" t="s">
        <v>771</v>
      </c>
      <c r="D97" s="372"/>
      <c r="E97" s="372"/>
      <c r="F97" s="373"/>
      <c r="G97" s="4"/>
      <c r="H97" s="11"/>
      <c r="I97" s="64"/>
      <c r="J97" s="4"/>
      <c r="K97" s="4"/>
      <c r="L97" s="4"/>
      <c r="M97" s="4"/>
      <c r="N97" s="4"/>
      <c r="AH97" s="4">
        <v>180</v>
      </c>
      <c r="AI97" s="4">
        <v>170</v>
      </c>
    </row>
    <row r="98" spans="1:35" ht="12.5" x14ac:dyDescent="0.25">
      <c r="B98" s="4"/>
      <c r="C98" s="374"/>
      <c r="D98" s="375"/>
      <c r="E98" s="375"/>
      <c r="F98" s="376"/>
      <c r="G98" s="4"/>
      <c r="H98" s="11"/>
      <c r="I98" s="64"/>
      <c r="J98" s="4"/>
      <c r="K98" s="4"/>
      <c r="L98" s="4"/>
      <c r="M98" s="4"/>
      <c r="N98" s="4"/>
      <c r="AH98" s="4">
        <v>181</v>
      </c>
      <c r="AI98" s="4">
        <v>171</v>
      </c>
    </row>
    <row r="99" spans="1:35" ht="12.5" x14ac:dyDescent="0.25">
      <c r="B99" s="4"/>
      <c r="C99" s="374"/>
      <c r="D99" s="375"/>
      <c r="E99" s="375"/>
      <c r="F99" s="376"/>
      <c r="G99" s="4"/>
      <c r="H99" s="11"/>
      <c r="I99" s="64"/>
      <c r="J99" s="4"/>
      <c r="K99" s="4"/>
      <c r="L99" s="4"/>
      <c r="M99" s="4"/>
      <c r="N99" s="4"/>
      <c r="AH99" s="4">
        <v>182</v>
      </c>
      <c r="AI99" s="4">
        <v>172</v>
      </c>
    </row>
    <row r="100" spans="1:35" ht="12.5" x14ac:dyDescent="0.25">
      <c r="A100" s="4"/>
      <c r="B100" s="4"/>
      <c r="C100" s="374"/>
      <c r="D100" s="375"/>
      <c r="E100" s="375"/>
      <c r="F100" s="376"/>
      <c r="G100" s="4"/>
      <c r="H100" s="11"/>
      <c r="I100" s="4"/>
      <c r="J100" s="4"/>
      <c r="K100" s="4"/>
      <c r="L100" s="4"/>
      <c r="M100" s="4"/>
      <c r="N100" s="4"/>
      <c r="AH100" s="4">
        <v>183</v>
      </c>
      <c r="AI100" s="4">
        <v>173</v>
      </c>
    </row>
    <row r="101" spans="1:35" thickBot="1" x14ac:dyDescent="0.3">
      <c r="A101" s="4"/>
      <c r="B101" s="4"/>
      <c r="C101" s="377"/>
      <c r="D101" s="378"/>
      <c r="E101" s="378"/>
      <c r="F101" s="379"/>
      <c r="G101" s="4"/>
      <c r="H101" s="11"/>
      <c r="I101" s="4"/>
      <c r="J101" s="4"/>
      <c r="K101" s="4"/>
      <c r="L101" s="4"/>
      <c r="M101" s="4"/>
      <c r="N101" s="4"/>
      <c r="AH101" s="4">
        <v>185</v>
      </c>
      <c r="AI101" s="4">
        <v>175</v>
      </c>
    </row>
    <row r="102" spans="1:35" ht="12.5" x14ac:dyDescent="0.25">
      <c r="A102" s="4"/>
      <c r="B102" s="4"/>
      <c r="C102" s="4"/>
      <c r="D102" s="4"/>
      <c r="E102" s="4"/>
      <c r="F102" s="4"/>
      <c r="G102" s="4"/>
      <c r="H102" s="4"/>
      <c r="I102" s="4"/>
      <c r="J102" s="4"/>
      <c r="K102" s="4"/>
      <c r="L102" s="4"/>
      <c r="M102" s="4"/>
      <c r="N102" s="4"/>
      <c r="AH102" s="4">
        <v>186</v>
      </c>
      <c r="AI102" s="4">
        <v>176</v>
      </c>
    </row>
    <row r="103" spans="1:35" ht="12.5" x14ac:dyDescent="0.25">
      <c r="A103" s="4"/>
      <c r="B103" s="4"/>
      <c r="C103" s="4"/>
      <c r="D103" s="4"/>
      <c r="E103" s="4"/>
      <c r="F103" s="4"/>
      <c r="G103" s="4"/>
      <c r="H103" s="4"/>
      <c r="I103" s="4"/>
      <c r="J103" s="4"/>
      <c r="K103" s="4"/>
      <c r="L103" s="4"/>
      <c r="M103" s="4"/>
      <c r="N103" s="4"/>
      <c r="AH103" s="4">
        <v>187</v>
      </c>
      <c r="AI103" s="4">
        <v>177</v>
      </c>
    </row>
    <row r="104" spans="1:35" ht="12.5" x14ac:dyDescent="0.25">
      <c r="A104" s="4"/>
      <c r="B104" s="4"/>
      <c r="C104" s="4"/>
      <c r="D104" s="4"/>
      <c r="E104" s="4"/>
      <c r="F104" s="4"/>
      <c r="G104" s="4"/>
      <c r="H104" s="4"/>
      <c r="I104" s="4"/>
      <c r="J104" s="4"/>
      <c r="K104" s="4"/>
      <c r="L104" s="4"/>
      <c r="M104" s="4"/>
      <c r="N104" s="4"/>
      <c r="AH104" s="4">
        <v>188</v>
      </c>
      <c r="AI104" s="4">
        <v>178</v>
      </c>
    </row>
    <row r="105" spans="1:35" ht="12.5" x14ac:dyDescent="0.25">
      <c r="A105" s="4"/>
      <c r="B105" s="4"/>
      <c r="C105" s="4"/>
      <c r="D105" s="4"/>
      <c r="E105" s="4"/>
      <c r="F105" s="4"/>
      <c r="G105" s="4"/>
      <c r="H105" s="321"/>
      <c r="I105" s="4"/>
      <c r="J105" s="4"/>
      <c r="K105" s="4"/>
      <c r="L105" s="4"/>
      <c r="M105" s="4"/>
      <c r="N105" s="4"/>
      <c r="AH105" s="4">
        <v>189</v>
      </c>
      <c r="AI105" s="4">
        <v>179</v>
      </c>
    </row>
    <row r="106" spans="1:35" ht="12.5" x14ac:dyDescent="0.25">
      <c r="A106" s="4"/>
      <c r="B106" s="4"/>
      <c r="C106" s="4"/>
      <c r="D106" s="4"/>
      <c r="E106" s="4"/>
      <c r="F106" s="4"/>
      <c r="G106" s="4"/>
      <c r="H106" s="321"/>
      <c r="I106" s="4"/>
      <c r="J106" s="4"/>
      <c r="K106" s="4"/>
      <c r="L106" s="4"/>
      <c r="M106" s="4"/>
      <c r="N106" s="4"/>
      <c r="AH106" s="4">
        <v>190</v>
      </c>
      <c r="AI106" s="4">
        <v>180</v>
      </c>
    </row>
    <row r="107" spans="1:35" ht="12.5" x14ac:dyDescent="0.25">
      <c r="A107" s="4"/>
      <c r="B107" s="4"/>
      <c r="C107" s="4"/>
      <c r="D107" s="4"/>
      <c r="E107" s="4"/>
      <c r="F107" s="4"/>
      <c r="G107" s="4"/>
      <c r="H107" s="41"/>
      <c r="I107" s="4"/>
      <c r="J107" s="4"/>
      <c r="K107" s="4"/>
      <c r="L107" s="4"/>
      <c r="M107" s="4"/>
      <c r="N107" s="4"/>
      <c r="AH107" s="4">
        <v>191</v>
      </c>
      <c r="AI107" s="4">
        <v>181</v>
      </c>
    </row>
    <row r="108" spans="1:35" ht="12.5" x14ac:dyDescent="0.25">
      <c r="A108" s="4"/>
      <c r="B108" s="4"/>
      <c r="C108" s="4"/>
      <c r="D108" s="4"/>
      <c r="E108" s="4"/>
      <c r="F108" s="4"/>
      <c r="G108" s="4"/>
      <c r="H108" s="41"/>
      <c r="I108" s="4"/>
      <c r="J108" s="4"/>
      <c r="K108" s="4"/>
      <c r="L108" s="4"/>
      <c r="M108" s="4"/>
      <c r="N108" s="4"/>
      <c r="AH108" s="4">
        <v>192</v>
      </c>
      <c r="AI108" s="4">
        <v>182</v>
      </c>
    </row>
    <row r="109" spans="1:35" ht="12.5" x14ac:dyDescent="0.25">
      <c r="A109" s="4"/>
      <c r="B109" s="4"/>
      <c r="C109" s="4"/>
      <c r="D109" s="4"/>
      <c r="E109" s="4"/>
      <c r="F109" s="4"/>
      <c r="G109" s="4"/>
      <c r="H109" s="41"/>
      <c r="I109" s="4"/>
      <c r="J109" s="4"/>
      <c r="K109" s="4"/>
      <c r="L109" s="4"/>
      <c r="M109" s="4"/>
      <c r="N109" s="4"/>
      <c r="AH109" s="4">
        <v>193</v>
      </c>
      <c r="AI109" s="4">
        <v>183</v>
      </c>
    </row>
    <row r="110" spans="1:35" ht="12.5" x14ac:dyDescent="0.25">
      <c r="A110" s="4"/>
      <c r="B110" s="4"/>
      <c r="C110" s="4"/>
      <c r="D110" s="4"/>
      <c r="E110" s="4"/>
      <c r="F110" s="4"/>
      <c r="G110" s="4"/>
      <c r="H110" s="41"/>
      <c r="I110" s="4"/>
      <c r="J110" s="4"/>
      <c r="K110" s="4"/>
      <c r="L110" s="4"/>
      <c r="M110" s="4"/>
      <c r="N110" s="4"/>
      <c r="AH110" s="4">
        <v>194</v>
      </c>
      <c r="AI110" s="4">
        <v>184</v>
      </c>
    </row>
    <row r="111" spans="1:35" ht="12.5" x14ac:dyDescent="0.25">
      <c r="A111" s="4"/>
      <c r="B111" s="4"/>
      <c r="C111" s="4"/>
      <c r="D111" s="4"/>
      <c r="E111" s="4"/>
      <c r="F111" s="4"/>
      <c r="G111" s="4"/>
      <c r="H111" s="321"/>
      <c r="I111" s="4"/>
      <c r="J111" s="4"/>
      <c r="K111" s="4"/>
      <c r="L111" s="4"/>
      <c r="M111" s="4"/>
      <c r="N111" s="4"/>
      <c r="AH111" s="4">
        <v>195</v>
      </c>
      <c r="AI111" s="4">
        <v>185</v>
      </c>
    </row>
    <row r="112" spans="1:35" ht="12.5" x14ac:dyDescent="0.25">
      <c r="A112" s="4"/>
      <c r="B112" s="4"/>
      <c r="C112" s="4"/>
      <c r="D112" s="4"/>
      <c r="E112" s="4"/>
      <c r="F112" s="4"/>
      <c r="G112" s="4"/>
      <c r="H112" s="41"/>
      <c r="I112" s="4"/>
      <c r="J112" s="4"/>
      <c r="K112" s="4"/>
      <c r="L112" s="4"/>
      <c r="M112" s="4"/>
      <c r="N112" s="4"/>
      <c r="AH112" s="4">
        <v>196</v>
      </c>
      <c r="AI112" s="4">
        <v>186</v>
      </c>
    </row>
    <row r="113" spans="1:35" ht="12.5" x14ac:dyDescent="0.25">
      <c r="A113" s="4"/>
      <c r="B113" s="4"/>
      <c r="C113" s="4"/>
      <c r="D113" s="4"/>
      <c r="E113" s="4"/>
      <c r="F113" s="4"/>
      <c r="G113" s="4"/>
      <c r="H113" s="41"/>
      <c r="I113" s="4"/>
      <c r="J113" s="4"/>
      <c r="K113" s="4"/>
      <c r="L113" s="4"/>
      <c r="M113" s="4"/>
      <c r="N113" s="4"/>
      <c r="AH113" s="4">
        <v>197</v>
      </c>
      <c r="AI113" s="4">
        <v>187</v>
      </c>
    </row>
    <row r="114" spans="1:35" ht="12.5" x14ac:dyDescent="0.25">
      <c r="A114" s="4"/>
      <c r="B114" s="4"/>
      <c r="C114" s="4"/>
      <c r="D114" s="4"/>
      <c r="E114" s="4"/>
      <c r="F114" s="4"/>
      <c r="G114" s="4"/>
      <c r="H114" s="41"/>
      <c r="I114" s="4"/>
      <c r="J114" s="4"/>
      <c r="K114" s="4"/>
      <c r="L114" s="4"/>
      <c r="M114" s="4"/>
      <c r="N114" s="4"/>
      <c r="AH114" s="4">
        <v>198</v>
      </c>
      <c r="AI114" s="4">
        <v>188</v>
      </c>
    </row>
    <row r="115" spans="1:35" ht="12.5" x14ac:dyDescent="0.25">
      <c r="A115" s="4"/>
      <c r="B115" s="4"/>
      <c r="C115" s="4"/>
      <c r="D115" s="4"/>
      <c r="E115" s="4"/>
      <c r="F115" s="4"/>
      <c r="G115" s="4"/>
      <c r="H115" s="41"/>
      <c r="I115" s="4"/>
      <c r="J115" s="4"/>
      <c r="K115" s="4"/>
      <c r="L115" s="4"/>
      <c r="M115" s="4"/>
      <c r="N115" s="4"/>
      <c r="AH115" s="4">
        <v>199</v>
      </c>
      <c r="AI115" s="4">
        <v>189</v>
      </c>
    </row>
    <row r="116" spans="1:35" ht="12.5" x14ac:dyDescent="0.25">
      <c r="A116" s="4"/>
      <c r="B116" s="4"/>
      <c r="C116" s="4"/>
      <c r="D116" s="4"/>
      <c r="E116" s="4"/>
      <c r="F116" s="4"/>
      <c r="G116" s="4"/>
      <c r="H116" s="4"/>
      <c r="I116" s="4"/>
      <c r="J116" s="4"/>
      <c r="K116" s="4"/>
      <c r="L116" s="4"/>
      <c r="M116" s="4"/>
      <c r="N116" s="4"/>
      <c r="AH116" s="4">
        <v>200</v>
      </c>
      <c r="AI116" s="4">
        <v>190</v>
      </c>
    </row>
    <row r="117" spans="1:35" ht="12.5" x14ac:dyDescent="0.25">
      <c r="A117" s="4"/>
      <c r="B117" s="4"/>
      <c r="C117" s="4"/>
      <c r="D117" s="4"/>
      <c r="E117" s="4"/>
      <c r="F117" s="4"/>
      <c r="G117" s="4"/>
      <c r="H117" s="4"/>
      <c r="I117" s="4"/>
      <c r="J117" s="4"/>
      <c r="K117" s="4"/>
      <c r="L117" s="4"/>
      <c r="M117" s="4"/>
      <c r="N117" s="4"/>
    </row>
    <row r="118" spans="1:35" ht="12.5" x14ac:dyDescent="0.25">
      <c r="A118" s="4"/>
      <c r="B118" s="4"/>
      <c r="C118" s="4"/>
      <c r="D118" s="4"/>
      <c r="E118" s="4"/>
      <c r="F118" s="4"/>
      <c r="G118" s="4"/>
      <c r="H118" s="4"/>
      <c r="I118" s="4"/>
      <c r="J118" s="4"/>
      <c r="K118" s="4"/>
      <c r="L118" s="4"/>
      <c r="M118" s="4"/>
      <c r="N118" s="4"/>
    </row>
    <row r="119" spans="1:35" ht="12.5" x14ac:dyDescent="0.25">
      <c r="A119" s="4"/>
      <c r="B119" s="4"/>
      <c r="C119" s="4"/>
      <c r="D119" s="4"/>
      <c r="E119" s="4"/>
      <c r="F119" s="4"/>
      <c r="G119" s="4"/>
      <c r="H119" s="4"/>
      <c r="I119" s="4"/>
      <c r="J119" s="4"/>
      <c r="K119" s="4"/>
      <c r="L119" s="4"/>
      <c r="M119" s="4"/>
      <c r="N119" s="4"/>
    </row>
    <row r="120" spans="1:35" ht="12.5" x14ac:dyDescent="0.25">
      <c r="A120" s="4"/>
      <c r="B120" s="4"/>
      <c r="C120" s="4"/>
      <c r="D120" s="4"/>
      <c r="E120" s="4"/>
      <c r="F120" s="4"/>
      <c r="G120" s="4"/>
      <c r="H120" s="4"/>
      <c r="I120" s="4"/>
      <c r="J120" s="4"/>
      <c r="K120" s="4"/>
      <c r="L120" s="4"/>
      <c r="M120" s="4"/>
      <c r="N120" s="4"/>
    </row>
    <row r="121" spans="1:35" ht="12.5" x14ac:dyDescent="0.25">
      <c r="A121" s="4"/>
      <c r="B121" s="4"/>
      <c r="C121" s="4"/>
      <c r="D121" s="4"/>
      <c r="E121" s="4"/>
      <c r="F121" s="4"/>
      <c r="G121" s="4"/>
      <c r="H121" s="4"/>
      <c r="I121" s="4"/>
      <c r="J121" s="4"/>
      <c r="K121" s="4"/>
      <c r="L121" s="4"/>
      <c r="M121" s="4"/>
      <c r="N121" s="4"/>
    </row>
    <row r="122" spans="1:35" ht="12.5" x14ac:dyDescent="0.25">
      <c r="A122" s="4"/>
      <c r="B122" s="4"/>
      <c r="C122" s="4"/>
      <c r="D122" s="4"/>
      <c r="E122" s="4"/>
      <c r="F122" s="4"/>
      <c r="G122" s="4"/>
      <c r="H122" s="4"/>
      <c r="I122" s="4"/>
      <c r="J122" s="4"/>
      <c r="K122" s="4"/>
      <c r="L122" s="4"/>
      <c r="M122" s="4"/>
      <c r="N122" s="4"/>
    </row>
    <row r="123" spans="1:35" ht="12.5" x14ac:dyDescent="0.25">
      <c r="A123" s="4"/>
      <c r="B123" s="4"/>
      <c r="C123" s="4"/>
      <c r="D123" s="4"/>
      <c r="E123" s="4"/>
      <c r="F123" s="4"/>
      <c r="G123" s="4"/>
      <c r="H123" s="4"/>
      <c r="I123" s="4"/>
      <c r="J123" s="4"/>
      <c r="K123" s="4"/>
      <c r="L123" s="4"/>
      <c r="M123" s="4"/>
      <c r="N123" s="4"/>
    </row>
    <row r="124" spans="1:35" ht="12.5" x14ac:dyDescent="0.25">
      <c r="A124" s="4"/>
      <c r="B124" s="4"/>
      <c r="C124" s="4"/>
      <c r="D124" s="4"/>
      <c r="E124" s="4"/>
      <c r="F124" s="4"/>
      <c r="G124" s="4"/>
      <c r="H124" s="4"/>
      <c r="I124" s="4"/>
      <c r="J124" s="4"/>
      <c r="K124" s="4"/>
      <c r="L124" s="4"/>
      <c r="M124" s="4"/>
      <c r="N124" s="4"/>
    </row>
    <row r="125" spans="1:35" ht="12.5" x14ac:dyDescent="0.25">
      <c r="A125" s="4"/>
      <c r="B125" s="4"/>
      <c r="C125" s="4"/>
      <c r="D125" s="4"/>
      <c r="E125" s="4"/>
      <c r="F125" s="4"/>
      <c r="G125" s="4"/>
      <c r="H125" s="4"/>
      <c r="I125" s="4"/>
      <c r="J125" s="4"/>
      <c r="K125" s="4"/>
      <c r="L125" s="4"/>
      <c r="M125" s="4"/>
      <c r="N125" s="4"/>
    </row>
    <row r="126" spans="1:35" ht="12.5" x14ac:dyDescent="0.25">
      <c r="A126" s="4"/>
      <c r="B126" s="4"/>
      <c r="C126" s="4"/>
      <c r="D126" s="4"/>
      <c r="E126" s="4"/>
      <c r="F126" s="4"/>
      <c r="G126" s="4"/>
      <c r="H126" s="4"/>
      <c r="I126" s="4"/>
      <c r="J126" s="4"/>
      <c r="K126" s="4"/>
      <c r="L126" s="4"/>
      <c r="M126" s="4"/>
      <c r="N126" s="4"/>
    </row>
    <row r="127" spans="1:35" ht="12.5" x14ac:dyDescent="0.25">
      <c r="A127" s="4"/>
      <c r="B127" s="4"/>
      <c r="C127" s="4"/>
      <c r="D127" s="4"/>
      <c r="E127" s="4"/>
      <c r="F127" s="4"/>
      <c r="G127" s="4"/>
      <c r="H127" s="4"/>
      <c r="I127" s="4"/>
      <c r="J127" s="4"/>
      <c r="K127" s="4"/>
      <c r="L127" s="4"/>
      <c r="M127" s="4"/>
      <c r="N127" s="4"/>
    </row>
    <row r="128" spans="1:35" ht="12.5" x14ac:dyDescent="0.25">
      <c r="A128" s="4"/>
      <c r="B128" s="4"/>
      <c r="C128" s="4"/>
      <c r="D128" s="4"/>
      <c r="E128" s="4"/>
      <c r="F128" s="4"/>
      <c r="G128" s="4"/>
      <c r="H128" s="4"/>
      <c r="I128" s="4"/>
      <c r="J128" s="4"/>
      <c r="K128" s="4"/>
      <c r="L128" s="4"/>
      <c r="M128" s="4"/>
      <c r="N128" s="4"/>
    </row>
    <row r="129" s="4" customFormat="1" ht="12.5" x14ac:dyDescent="0.25"/>
    <row r="130" s="4" customFormat="1" ht="12.5" x14ac:dyDescent="0.25"/>
    <row r="131" s="4" customFormat="1" ht="12.5" x14ac:dyDescent="0.25"/>
    <row r="132" s="4" customFormat="1" ht="12.5" x14ac:dyDescent="0.25"/>
    <row r="133" s="4" customFormat="1" ht="12.5" x14ac:dyDescent="0.25"/>
    <row r="134" s="4" customFormat="1" ht="12.5" x14ac:dyDescent="0.25"/>
    <row r="135" s="4" customFormat="1" ht="12.5" x14ac:dyDescent="0.25"/>
    <row r="136" s="4" customFormat="1" ht="12.5" x14ac:dyDescent="0.25"/>
    <row r="137" s="4" customFormat="1" ht="12.5" x14ac:dyDescent="0.25"/>
    <row r="138" s="4" customFormat="1" ht="12.5" x14ac:dyDescent="0.25"/>
    <row r="139" s="4" customFormat="1" ht="12.5" x14ac:dyDescent="0.25"/>
    <row r="140" s="4" customFormat="1" ht="12.5" x14ac:dyDescent="0.25"/>
    <row r="141" s="4" customFormat="1" ht="12.5" x14ac:dyDescent="0.25"/>
    <row r="142" s="4" customFormat="1" ht="12.5" x14ac:dyDescent="0.25"/>
    <row r="143" s="4" customFormat="1" ht="12.5" x14ac:dyDescent="0.25"/>
    <row r="144" s="4" customFormat="1" ht="12.5" x14ac:dyDescent="0.25"/>
    <row r="145" s="4" customFormat="1" ht="12.5" x14ac:dyDescent="0.25"/>
    <row r="146" s="4" customFormat="1" ht="12.5" x14ac:dyDescent="0.25"/>
    <row r="147" s="4" customFormat="1" ht="12.5" x14ac:dyDescent="0.25"/>
    <row r="148" s="4" customFormat="1" ht="12.5" x14ac:dyDescent="0.25"/>
    <row r="149" s="4" customFormat="1" ht="12.5" x14ac:dyDescent="0.25"/>
    <row r="150" s="4" customFormat="1" ht="12.5" x14ac:dyDescent="0.25"/>
    <row r="151" s="4" customFormat="1" ht="12.5" x14ac:dyDescent="0.25"/>
    <row r="152" s="4" customFormat="1" ht="12.5" x14ac:dyDescent="0.25"/>
    <row r="153" s="4" customFormat="1" ht="12.5" x14ac:dyDescent="0.25"/>
    <row r="154" s="4" customFormat="1" ht="12.5" x14ac:dyDescent="0.25"/>
    <row r="155" s="4" customFormat="1" ht="12.5" x14ac:dyDescent="0.25"/>
    <row r="156" s="4" customFormat="1" ht="12.5" x14ac:dyDescent="0.25"/>
    <row r="157" s="4" customFormat="1" ht="12.5" x14ac:dyDescent="0.25"/>
    <row r="158" s="4" customFormat="1" ht="12.5" x14ac:dyDescent="0.25"/>
    <row r="159" s="4" customFormat="1" ht="12.5" x14ac:dyDescent="0.25"/>
    <row r="160" s="4" customFormat="1" ht="12.5" x14ac:dyDescent="0.25"/>
    <row r="161" s="4" customFormat="1" ht="12.5" x14ac:dyDescent="0.25"/>
    <row r="162" s="4" customFormat="1" ht="12.5" x14ac:dyDescent="0.25"/>
    <row r="163" s="4" customFormat="1" ht="12.5" x14ac:dyDescent="0.25"/>
    <row r="164" s="4" customFormat="1" ht="12.5" x14ac:dyDescent="0.25"/>
    <row r="165" s="4" customFormat="1" ht="12.5" x14ac:dyDescent="0.25"/>
    <row r="166" s="4" customFormat="1" ht="12.5" x14ac:dyDescent="0.25"/>
    <row r="167" s="4" customFormat="1" ht="12.5" x14ac:dyDescent="0.25"/>
    <row r="168" s="4" customFormat="1" ht="12.5" x14ac:dyDescent="0.25"/>
    <row r="169" s="4" customFormat="1" ht="12.5" x14ac:dyDescent="0.25"/>
    <row r="170" s="4" customFormat="1" ht="12.5" x14ac:dyDescent="0.25"/>
    <row r="171" s="4" customFormat="1" ht="12.5" x14ac:dyDescent="0.25"/>
    <row r="172" s="4" customFormat="1" ht="12.5" x14ac:dyDescent="0.25"/>
    <row r="173" s="4" customFormat="1" ht="12.5" x14ac:dyDescent="0.25"/>
    <row r="174" s="4" customFormat="1" ht="12.5" x14ac:dyDescent="0.25"/>
    <row r="175" s="4" customFormat="1" ht="12.5" x14ac:dyDescent="0.25"/>
    <row r="176" s="4" customFormat="1" ht="12.5" x14ac:dyDescent="0.25"/>
    <row r="177" s="4" customFormat="1" ht="12.5" x14ac:dyDescent="0.25"/>
    <row r="178" s="4" customFormat="1" ht="12.5" x14ac:dyDescent="0.25"/>
    <row r="179" s="4" customFormat="1" ht="12.5" x14ac:dyDescent="0.25"/>
    <row r="180" s="4" customFormat="1" ht="12.5" x14ac:dyDescent="0.25"/>
    <row r="181" s="4" customFormat="1" ht="12.5" x14ac:dyDescent="0.25"/>
    <row r="182" s="4" customFormat="1" ht="12.5" x14ac:dyDescent="0.25"/>
    <row r="183" s="4" customFormat="1" ht="12.5" x14ac:dyDescent="0.25"/>
    <row r="184" s="4" customFormat="1" ht="12.5" x14ac:dyDescent="0.25"/>
    <row r="185" s="4" customFormat="1" ht="12.5" x14ac:dyDescent="0.25"/>
    <row r="186" s="4" customFormat="1" ht="12.5" x14ac:dyDescent="0.25"/>
    <row r="187" s="4" customFormat="1" ht="12.5" x14ac:dyDescent="0.25"/>
    <row r="188" s="4" customFormat="1" ht="12.5" x14ac:dyDescent="0.25"/>
    <row r="189" s="4" customFormat="1" ht="12.5" x14ac:dyDescent="0.25"/>
    <row r="190" s="4" customFormat="1" ht="12.5" x14ac:dyDescent="0.25"/>
    <row r="191" s="4" customFormat="1" ht="12.5" x14ac:dyDescent="0.25"/>
    <row r="192" s="4" customFormat="1" ht="12.5" x14ac:dyDescent="0.25"/>
    <row r="193" s="4" customFormat="1" ht="12.5" x14ac:dyDescent="0.25"/>
    <row r="194" s="4" customFormat="1" ht="12.5" x14ac:dyDescent="0.25"/>
    <row r="195" s="4" customFormat="1" ht="12.5" x14ac:dyDescent="0.25"/>
    <row r="196" s="4" customFormat="1" ht="12.5" x14ac:dyDescent="0.25"/>
    <row r="197" s="4" customFormat="1" ht="12.5" x14ac:dyDescent="0.25"/>
    <row r="198" s="4" customFormat="1" ht="12.5" x14ac:dyDescent="0.25"/>
    <row r="199" s="4" customFormat="1" ht="12.5" x14ac:dyDescent="0.25"/>
    <row r="200" s="4" customFormat="1" ht="12.5" x14ac:dyDescent="0.25"/>
    <row r="201" s="4" customFormat="1" ht="12.5" x14ac:dyDescent="0.25"/>
    <row r="202" s="4" customFormat="1" ht="12.5" x14ac:dyDescent="0.25"/>
    <row r="203" s="4" customFormat="1" ht="12.5" x14ac:dyDescent="0.25"/>
    <row r="204" s="4" customFormat="1" ht="12.5" x14ac:dyDescent="0.25"/>
    <row r="205" s="4" customFormat="1" ht="12.5" x14ac:dyDescent="0.25"/>
    <row r="206" s="4" customFormat="1" ht="12.5" x14ac:dyDescent="0.25"/>
    <row r="207" s="4" customFormat="1" ht="12.5" x14ac:dyDescent="0.25"/>
    <row r="208" s="4" customFormat="1" ht="12.5" x14ac:dyDescent="0.25"/>
    <row r="209" s="4" customFormat="1" ht="12.5" x14ac:dyDescent="0.25"/>
    <row r="210" s="4" customFormat="1" ht="12.5" x14ac:dyDescent="0.25"/>
    <row r="211" s="4" customFormat="1" ht="12.5" x14ac:dyDescent="0.25"/>
    <row r="212" s="4" customFormat="1" ht="12.5" x14ac:dyDescent="0.25"/>
    <row r="213" s="4" customFormat="1" ht="12.5" x14ac:dyDescent="0.25"/>
    <row r="214" s="4" customFormat="1" ht="12.5" x14ac:dyDescent="0.25"/>
    <row r="215" s="4" customFormat="1" ht="12.5" x14ac:dyDescent="0.25"/>
    <row r="216" s="4" customFormat="1" ht="12.5" x14ac:dyDescent="0.25"/>
    <row r="217" s="4" customFormat="1" ht="12.5" x14ac:dyDescent="0.25"/>
    <row r="218" s="4" customFormat="1" ht="12.5" x14ac:dyDescent="0.25"/>
    <row r="219" s="4" customFormat="1" ht="12.5" x14ac:dyDescent="0.25"/>
    <row r="220" s="4" customFormat="1" ht="12.5" x14ac:dyDescent="0.25"/>
    <row r="221" s="4" customFormat="1" ht="12.5" x14ac:dyDescent="0.25"/>
    <row r="222" s="4" customFormat="1" ht="12.5" x14ac:dyDescent="0.25"/>
    <row r="223" s="4" customFormat="1" ht="12.5" x14ac:dyDescent="0.25"/>
    <row r="224" s="4" customFormat="1" ht="12.5" x14ac:dyDescent="0.25"/>
    <row r="225" spans="1:33" ht="12.5" x14ac:dyDescent="0.25">
      <c r="A225" s="4"/>
      <c r="B225" s="4"/>
      <c r="C225" s="4"/>
      <c r="D225" s="4"/>
      <c r="E225" s="4"/>
      <c r="F225" s="4"/>
      <c r="G225" s="4"/>
      <c r="H225" s="4"/>
      <c r="I225" s="4"/>
      <c r="J225" s="4"/>
      <c r="K225" s="4"/>
      <c r="L225" s="4"/>
      <c r="M225" s="4"/>
      <c r="N225" s="4"/>
    </row>
    <row r="226" spans="1:33" ht="12.5" x14ac:dyDescent="0.25">
      <c r="A226" s="4"/>
      <c r="B226" s="4"/>
      <c r="C226" s="4"/>
      <c r="D226" s="4"/>
      <c r="E226" s="4"/>
      <c r="F226" s="4"/>
      <c r="G226" s="4"/>
      <c r="H226" s="4"/>
      <c r="I226" s="4"/>
      <c r="J226" s="4"/>
      <c r="K226" s="4"/>
      <c r="L226" s="4"/>
      <c r="M226" s="4"/>
      <c r="N226" s="4"/>
    </row>
    <row r="227" spans="1:33" ht="12.5" x14ac:dyDescent="0.25">
      <c r="A227" s="4"/>
      <c r="B227" s="4"/>
      <c r="C227" s="4"/>
      <c r="D227" s="4"/>
      <c r="E227" s="4"/>
      <c r="F227" s="4"/>
      <c r="G227" s="4"/>
      <c r="H227" s="4"/>
      <c r="I227" s="4"/>
      <c r="J227" s="4"/>
      <c r="K227" s="4"/>
      <c r="L227" s="4"/>
      <c r="M227" s="4"/>
      <c r="N227" s="4"/>
    </row>
    <row r="228" spans="1:33" ht="12.5" x14ac:dyDescent="0.25">
      <c r="A228" s="4"/>
      <c r="B228" s="4"/>
      <c r="C228" s="4"/>
      <c r="D228" s="4"/>
      <c r="E228" s="4"/>
      <c r="F228" s="4"/>
      <c r="G228" s="4"/>
      <c r="H228" s="4"/>
      <c r="I228" s="4"/>
      <c r="J228" s="4"/>
      <c r="K228" s="4"/>
      <c r="L228" s="4"/>
      <c r="M228" s="4"/>
      <c r="N228" s="4"/>
    </row>
    <row r="229" spans="1:33" ht="12.5" x14ac:dyDescent="0.25">
      <c r="A229" s="4"/>
      <c r="B229" s="4"/>
      <c r="C229" s="4"/>
      <c r="D229" s="4"/>
      <c r="E229" s="4"/>
      <c r="F229" s="4"/>
      <c r="G229" s="4"/>
      <c r="H229" s="4"/>
      <c r="I229" s="4"/>
      <c r="J229" s="4"/>
      <c r="K229" s="4"/>
      <c r="L229" s="4"/>
      <c r="M229" s="4"/>
      <c r="N229" s="4"/>
    </row>
    <row r="230" spans="1:33" ht="12.5" x14ac:dyDescent="0.25">
      <c r="A230" s="4"/>
      <c r="B230" s="4"/>
      <c r="C230" s="4"/>
      <c r="D230" s="4"/>
      <c r="E230" s="4"/>
      <c r="F230" s="4"/>
      <c r="G230" s="4"/>
      <c r="H230" s="4"/>
      <c r="I230" s="4"/>
      <c r="J230" s="4"/>
      <c r="K230" s="4"/>
      <c r="L230" s="4"/>
      <c r="M230" s="4"/>
      <c r="N230" s="4"/>
    </row>
    <row r="231" spans="1:33" ht="12.5" x14ac:dyDescent="0.25">
      <c r="A231" s="4"/>
      <c r="B231" s="4"/>
      <c r="C231" s="4"/>
      <c r="D231" s="4"/>
      <c r="E231" s="4"/>
      <c r="F231" s="4"/>
      <c r="G231" s="4"/>
      <c r="H231" s="4"/>
      <c r="I231" s="4"/>
      <c r="J231" s="4"/>
      <c r="K231" s="4"/>
      <c r="L231" s="4"/>
      <c r="M231" s="4"/>
      <c r="N231" s="4"/>
    </row>
    <row r="232" spans="1:33" ht="12.5" x14ac:dyDescent="0.25">
      <c r="A232" s="4"/>
      <c r="B232" s="4"/>
      <c r="C232" s="4"/>
      <c r="D232" s="4"/>
      <c r="E232" s="4"/>
      <c r="F232" s="4"/>
      <c r="G232" s="4"/>
      <c r="H232" s="4"/>
      <c r="I232" s="4"/>
      <c r="J232" s="4"/>
      <c r="K232" s="4"/>
      <c r="L232" s="4"/>
      <c r="M232" s="4"/>
      <c r="N232" s="4"/>
    </row>
    <row r="233" spans="1:33" ht="12.5" x14ac:dyDescent="0.25">
      <c r="A233" s="4"/>
      <c r="B233" s="4"/>
      <c r="C233" s="4"/>
      <c r="D233" s="4"/>
      <c r="E233" s="4"/>
      <c r="F233" s="4"/>
      <c r="G233" s="4"/>
      <c r="H233" s="4"/>
      <c r="I233" s="4"/>
      <c r="J233" s="4"/>
      <c r="K233" s="4"/>
      <c r="L233" s="4"/>
      <c r="M233" s="4"/>
      <c r="N233" s="4"/>
      <c r="AG233" s="4" t="s">
        <v>535</v>
      </c>
    </row>
    <row r="234" spans="1:33" ht="12.5" x14ac:dyDescent="0.25">
      <c r="A234" s="4"/>
      <c r="B234" s="4"/>
      <c r="C234" s="4"/>
      <c r="D234" s="4"/>
      <c r="E234" s="4"/>
      <c r="F234" s="4"/>
      <c r="G234" s="4"/>
      <c r="H234" s="4"/>
      <c r="I234" s="4"/>
      <c r="J234" s="4"/>
      <c r="K234" s="4"/>
      <c r="L234" s="4"/>
      <c r="M234" s="4"/>
      <c r="N234" s="4"/>
      <c r="AG234" s="135" t="s">
        <v>536</v>
      </c>
    </row>
    <row r="235" spans="1:33" ht="12.5" x14ac:dyDescent="0.25">
      <c r="A235" s="4"/>
      <c r="B235" s="4"/>
      <c r="C235" s="4"/>
      <c r="D235" s="4"/>
      <c r="E235" s="4"/>
      <c r="F235" s="4"/>
      <c r="G235" s="4"/>
      <c r="H235" s="4"/>
      <c r="I235" s="4"/>
      <c r="J235" s="4"/>
      <c r="K235" s="4"/>
      <c r="L235" s="4"/>
      <c r="M235" s="4"/>
      <c r="N235" s="4"/>
      <c r="AG235" s="135" t="s">
        <v>537</v>
      </c>
    </row>
    <row r="236" spans="1:33" ht="12.5" x14ac:dyDescent="0.25">
      <c r="A236" s="4"/>
      <c r="B236" s="4"/>
      <c r="C236" s="4"/>
      <c r="D236" s="4"/>
      <c r="E236" s="4"/>
      <c r="F236" s="4"/>
      <c r="G236" s="4"/>
      <c r="H236" s="4"/>
      <c r="I236" s="4"/>
      <c r="J236" s="4"/>
      <c r="K236" s="4"/>
      <c r="L236" s="4"/>
      <c r="M236" s="4"/>
      <c r="N236" s="4"/>
      <c r="AG236" s="135" t="s">
        <v>538</v>
      </c>
    </row>
    <row r="237" spans="1:33" ht="12.5" x14ac:dyDescent="0.25">
      <c r="A237" s="4"/>
      <c r="B237" s="4"/>
      <c r="C237" s="4"/>
      <c r="D237" s="4"/>
      <c r="E237" s="4"/>
      <c r="F237" s="4"/>
      <c r="G237" s="4"/>
      <c r="H237" s="4"/>
      <c r="I237" s="4"/>
      <c r="J237" s="4"/>
      <c r="K237" s="4"/>
      <c r="L237" s="4"/>
      <c r="M237" s="4"/>
      <c r="N237" s="4"/>
      <c r="AG237" s="135" t="s">
        <v>539</v>
      </c>
    </row>
    <row r="238" spans="1:33" ht="12.5" x14ac:dyDescent="0.25">
      <c r="A238" s="4"/>
      <c r="B238" s="4"/>
      <c r="C238" s="4"/>
      <c r="D238" s="4"/>
      <c r="E238" s="4"/>
      <c r="F238" s="4"/>
      <c r="G238" s="4"/>
      <c r="H238" s="4"/>
      <c r="I238" s="4"/>
      <c r="J238" s="4"/>
      <c r="K238" s="4"/>
      <c r="L238" s="4"/>
      <c r="M238" s="4"/>
      <c r="N238" s="4"/>
      <c r="AG238" s="135" t="s">
        <v>540</v>
      </c>
    </row>
    <row r="239" spans="1:33" ht="12.5" x14ac:dyDescent="0.25">
      <c r="A239" s="4"/>
      <c r="B239" s="4"/>
      <c r="C239" s="4"/>
      <c r="D239" s="4"/>
      <c r="E239" s="4"/>
      <c r="F239" s="4"/>
      <c r="G239" s="4"/>
      <c r="H239" s="4"/>
      <c r="I239" s="4"/>
      <c r="J239" s="4"/>
      <c r="K239" s="4"/>
      <c r="L239" s="4"/>
      <c r="M239" s="4"/>
      <c r="N239" s="4"/>
      <c r="AG239" s="135" t="s">
        <v>541</v>
      </c>
    </row>
    <row r="240" spans="1:33" ht="12.5" x14ac:dyDescent="0.25">
      <c r="A240" s="4"/>
      <c r="B240" s="4"/>
      <c r="C240" s="4"/>
      <c r="D240" s="4"/>
      <c r="E240" s="4"/>
      <c r="F240" s="4"/>
      <c r="G240" s="4"/>
      <c r="H240" s="4"/>
      <c r="I240" s="4"/>
      <c r="J240" s="4"/>
      <c r="K240" s="4"/>
      <c r="L240" s="4"/>
      <c r="M240" s="4"/>
      <c r="N240" s="4"/>
      <c r="AG240" s="135" t="s">
        <v>542</v>
      </c>
    </row>
    <row r="241" spans="1:33" ht="12.5" x14ac:dyDescent="0.25">
      <c r="A241" s="4"/>
      <c r="B241" s="4"/>
      <c r="C241" s="4"/>
      <c r="D241" s="4"/>
      <c r="E241" s="4"/>
      <c r="F241" s="4"/>
      <c r="G241" s="4"/>
      <c r="H241" s="4"/>
      <c r="I241" s="4"/>
      <c r="J241" s="4"/>
      <c r="K241" s="4"/>
      <c r="L241" s="4"/>
      <c r="M241" s="4"/>
      <c r="N241" s="4"/>
      <c r="AG241" s="135" t="s">
        <v>543</v>
      </c>
    </row>
    <row r="242" spans="1:33" ht="12.5" x14ac:dyDescent="0.25">
      <c r="A242" s="4"/>
      <c r="B242" s="4"/>
      <c r="C242" s="4"/>
      <c r="D242" s="4"/>
      <c r="E242" s="4"/>
      <c r="F242" s="4"/>
      <c r="G242" s="4"/>
      <c r="H242" s="4"/>
      <c r="I242" s="4"/>
      <c r="J242" s="4"/>
      <c r="K242" s="4"/>
      <c r="L242" s="4"/>
      <c r="M242" s="4"/>
      <c r="N242" s="4"/>
      <c r="AG242" s="135" t="s">
        <v>544</v>
      </c>
    </row>
    <row r="243" spans="1:33" ht="12.5" x14ac:dyDescent="0.25">
      <c r="A243" s="4"/>
      <c r="B243" s="4"/>
      <c r="C243" s="4"/>
      <c r="D243" s="4"/>
      <c r="E243" s="4"/>
      <c r="F243" s="4"/>
      <c r="G243" s="4"/>
      <c r="H243" s="4"/>
      <c r="I243" s="4"/>
      <c r="J243" s="4"/>
      <c r="K243" s="4"/>
      <c r="L243" s="4"/>
      <c r="M243" s="4"/>
      <c r="N243" s="4"/>
      <c r="AG243" s="135" t="s">
        <v>545</v>
      </c>
    </row>
    <row r="244" spans="1:33" ht="12.5" x14ac:dyDescent="0.25">
      <c r="A244" s="4"/>
      <c r="B244" s="4"/>
      <c r="C244" s="4"/>
      <c r="D244" s="4"/>
      <c r="E244" s="4"/>
      <c r="F244" s="4"/>
      <c r="G244" s="4"/>
      <c r="H244" s="4"/>
      <c r="I244" s="4"/>
      <c r="J244" s="4"/>
      <c r="K244" s="4"/>
      <c r="L244" s="4"/>
      <c r="M244" s="4"/>
      <c r="N244" s="4"/>
      <c r="AG244" s="135" t="s">
        <v>546</v>
      </c>
    </row>
    <row r="245" spans="1:33" ht="12.5" x14ac:dyDescent="0.25">
      <c r="A245" s="4"/>
      <c r="B245" s="4"/>
      <c r="C245" s="4"/>
      <c r="D245" s="4"/>
      <c r="E245" s="4"/>
      <c r="F245" s="4"/>
      <c r="G245" s="4"/>
      <c r="H245" s="4"/>
      <c r="I245" s="4"/>
      <c r="J245" s="4"/>
      <c r="K245" s="4"/>
      <c r="L245" s="4"/>
      <c r="M245" s="4"/>
      <c r="N245" s="4"/>
      <c r="AG245" s="135" t="s">
        <v>547</v>
      </c>
    </row>
    <row r="246" spans="1:33" ht="12.5" x14ac:dyDescent="0.25">
      <c r="A246" s="4"/>
      <c r="B246" s="4"/>
      <c r="C246" s="4"/>
      <c r="D246" s="4"/>
      <c r="E246" s="4"/>
      <c r="F246" s="4"/>
      <c r="G246" s="4"/>
      <c r="H246" s="4"/>
      <c r="I246" s="4"/>
      <c r="J246" s="4"/>
      <c r="K246" s="4"/>
      <c r="L246" s="4"/>
      <c r="M246" s="4"/>
      <c r="N246" s="4"/>
      <c r="AG246" s="135" t="s">
        <v>548</v>
      </c>
    </row>
    <row r="247" spans="1:33" ht="12.5" x14ac:dyDescent="0.25">
      <c r="A247" s="4"/>
      <c r="B247" s="4"/>
      <c r="C247" s="4"/>
      <c r="D247" s="4"/>
      <c r="E247" s="4"/>
      <c r="F247" s="4"/>
      <c r="G247" s="4"/>
      <c r="H247" s="4"/>
      <c r="I247" s="4"/>
      <c r="J247" s="4"/>
      <c r="K247" s="4"/>
      <c r="L247" s="4"/>
      <c r="M247" s="4"/>
      <c r="N247" s="4"/>
      <c r="AG247" s="135" t="s">
        <v>549</v>
      </c>
    </row>
    <row r="248" spans="1:33" ht="12.5" x14ac:dyDescent="0.25">
      <c r="A248" s="4"/>
      <c r="B248" s="4"/>
      <c r="C248" s="4"/>
      <c r="D248" s="4"/>
      <c r="E248" s="4"/>
      <c r="F248" s="4"/>
      <c r="G248" s="4"/>
      <c r="H248" s="4"/>
      <c r="I248" s="4"/>
      <c r="J248" s="4"/>
      <c r="K248" s="4"/>
      <c r="L248" s="4"/>
      <c r="M248" s="4"/>
      <c r="N248" s="4"/>
      <c r="AG248" s="135" t="s">
        <v>550</v>
      </c>
    </row>
    <row r="249" spans="1:33" ht="12.5" x14ac:dyDescent="0.25">
      <c r="A249" s="4"/>
      <c r="B249" s="4"/>
      <c r="C249" s="4"/>
      <c r="D249" s="4"/>
      <c r="E249" s="4"/>
      <c r="F249" s="4"/>
      <c r="G249" s="4"/>
      <c r="H249" s="4"/>
      <c r="I249" s="4"/>
      <c r="J249" s="4"/>
      <c r="K249" s="4"/>
      <c r="L249" s="4"/>
      <c r="M249" s="4"/>
      <c r="N249" s="4"/>
      <c r="AG249" s="135" t="s">
        <v>551</v>
      </c>
    </row>
    <row r="250" spans="1:33" ht="12.5" x14ac:dyDescent="0.25">
      <c r="A250" s="4"/>
      <c r="B250" s="4"/>
      <c r="C250" s="4"/>
      <c r="D250" s="4"/>
      <c r="E250" s="4"/>
      <c r="F250" s="4"/>
      <c r="G250" s="4"/>
      <c r="H250" s="4"/>
      <c r="I250" s="4"/>
      <c r="J250" s="4"/>
      <c r="K250" s="4"/>
      <c r="L250" s="4"/>
      <c r="M250" s="4"/>
      <c r="N250" s="4"/>
      <c r="AG250" s="135" t="s">
        <v>552</v>
      </c>
    </row>
    <row r="251" spans="1:33" ht="12.5" x14ac:dyDescent="0.25">
      <c r="A251" s="4"/>
      <c r="B251" s="4"/>
      <c r="C251" s="4"/>
      <c r="D251" s="4"/>
      <c r="E251" s="4"/>
      <c r="F251" s="4"/>
      <c r="G251" s="4"/>
      <c r="H251" s="4"/>
      <c r="I251" s="4"/>
      <c r="J251" s="4"/>
      <c r="K251" s="4"/>
      <c r="L251" s="4"/>
      <c r="M251" s="4"/>
      <c r="N251" s="4"/>
      <c r="AG251" s="135" t="s">
        <v>553</v>
      </c>
    </row>
    <row r="252" spans="1:33" ht="12.5" x14ac:dyDescent="0.25">
      <c r="A252" s="4"/>
      <c r="B252" s="4"/>
      <c r="C252" s="4"/>
      <c r="D252" s="4"/>
      <c r="E252" s="4"/>
      <c r="F252" s="4"/>
      <c r="G252" s="4"/>
      <c r="H252" s="4"/>
      <c r="I252" s="4"/>
      <c r="J252" s="4"/>
      <c r="K252" s="4"/>
      <c r="L252" s="4"/>
      <c r="M252" s="4"/>
      <c r="N252" s="4"/>
      <c r="AG252" s="135" t="s">
        <v>554</v>
      </c>
    </row>
    <row r="253" spans="1:33" ht="12.5" x14ac:dyDescent="0.25">
      <c r="A253" s="4"/>
      <c r="B253" s="4"/>
      <c r="C253" s="4"/>
      <c r="D253" s="4"/>
      <c r="E253" s="4"/>
      <c r="F253" s="4"/>
      <c r="G253" s="4"/>
      <c r="H253" s="4"/>
      <c r="I253" s="4"/>
      <c r="J253" s="4"/>
      <c r="K253" s="4"/>
      <c r="L253" s="4"/>
      <c r="M253" s="4"/>
      <c r="N253" s="4"/>
      <c r="AG253" s="135" t="s">
        <v>555</v>
      </c>
    </row>
    <row r="254" spans="1:33" ht="12.5" x14ac:dyDescent="0.25">
      <c r="A254" s="4"/>
      <c r="B254" s="4"/>
      <c r="C254" s="4"/>
      <c r="D254" s="4"/>
      <c r="E254" s="4"/>
      <c r="F254" s="4"/>
      <c r="G254" s="4"/>
      <c r="H254" s="4"/>
      <c r="I254" s="4"/>
      <c r="J254" s="4"/>
      <c r="K254" s="4"/>
      <c r="L254" s="4"/>
      <c r="M254" s="4"/>
      <c r="N254" s="4"/>
      <c r="AG254" s="135" t="s">
        <v>556</v>
      </c>
    </row>
    <row r="255" spans="1:33" ht="12.5" x14ac:dyDescent="0.25">
      <c r="A255" s="4"/>
      <c r="B255" s="4"/>
      <c r="C255" s="4"/>
      <c r="D255" s="4"/>
      <c r="E255" s="4"/>
      <c r="F255" s="4"/>
      <c r="G255" s="4"/>
      <c r="H255" s="4"/>
      <c r="I255" s="4"/>
      <c r="J255" s="4"/>
      <c r="K255" s="4"/>
      <c r="L255" s="4"/>
      <c r="M255" s="4"/>
      <c r="N255" s="4"/>
      <c r="AG255" s="135" t="s">
        <v>557</v>
      </c>
    </row>
    <row r="256" spans="1:33" ht="12.5" x14ac:dyDescent="0.25">
      <c r="A256" s="4"/>
      <c r="B256" s="4"/>
      <c r="C256" s="4"/>
      <c r="D256" s="4"/>
      <c r="E256" s="4"/>
      <c r="F256" s="4"/>
      <c r="G256" s="4"/>
      <c r="H256" s="4"/>
      <c r="I256" s="4"/>
      <c r="J256" s="4"/>
      <c r="K256" s="4"/>
      <c r="L256" s="4"/>
      <c r="M256" s="4"/>
      <c r="N256" s="4"/>
      <c r="AG256" s="135" t="s">
        <v>558</v>
      </c>
    </row>
    <row r="257" spans="1:33" ht="12.5" x14ac:dyDescent="0.25">
      <c r="A257" s="4"/>
      <c r="B257" s="4"/>
      <c r="C257" s="4"/>
      <c r="D257" s="4"/>
      <c r="E257" s="4"/>
      <c r="F257" s="4"/>
      <c r="G257" s="4"/>
      <c r="H257" s="4"/>
      <c r="I257" s="4"/>
      <c r="J257" s="4"/>
      <c r="K257" s="4"/>
      <c r="L257" s="4"/>
      <c r="M257" s="4"/>
      <c r="N257" s="4"/>
      <c r="AG257" s="135" t="s">
        <v>559</v>
      </c>
    </row>
    <row r="258" spans="1:33" ht="12.5" x14ac:dyDescent="0.25">
      <c r="A258" s="4"/>
      <c r="B258" s="4"/>
      <c r="C258" s="4"/>
      <c r="D258" s="4"/>
      <c r="E258" s="4"/>
      <c r="F258" s="4"/>
      <c r="G258" s="4"/>
      <c r="H258" s="4"/>
      <c r="I258" s="4"/>
      <c r="J258" s="4"/>
      <c r="K258" s="4"/>
      <c r="L258" s="4"/>
      <c r="M258" s="4"/>
      <c r="N258" s="4"/>
      <c r="AG258" s="135" t="s">
        <v>560</v>
      </c>
    </row>
    <row r="259" spans="1:33" ht="12.5" x14ac:dyDescent="0.25">
      <c r="A259" s="4"/>
      <c r="B259" s="4"/>
      <c r="C259" s="4"/>
      <c r="D259" s="4"/>
      <c r="E259" s="4"/>
      <c r="F259" s="4"/>
      <c r="G259" s="4"/>
      <c r="H259" s="4"/>
      <c r="I259" s="4"/>
      <c r="J259" s="4"/>
      <c r="K259" s="4"/>
      <c r="L259" s="4"/>
      <c r="M259" s="4"/>
      <c r="N259" s="4"/>
      <c r="AG259" s="135" t="s">
        <v>561</v>
      </c>
    </row>
    <row r="260" spans="1:33" ht="12.5" x14ac:dyDescent="0.25">
      <c r="A260" s="4"/>
      <c r="B260" s="4"/>
      <c r="C260" s="4"/>
      <c r="D260" s="4"/>
      <c r="E260" s="4"/>
      <c r="F260" s="4"/>
      <c r="G260" s="4"/>
      <c r="H260" s="4"/>
      <c r="I260" s="4"/>
      <c r="J260" s="4"/>
      <c r="K260" s="4"/>
      <c r="L260" s="4"/>
      <c r="M260" s="4"/>
      <c r="N260" s="4"/>
      <c r="AG260" s="135" t="s">
        <v>562</v>
      </c>
    </row>
    <row r="261" spans="1:33" ht="12.5" x14ac:dyDescent="0.25">
      <c r="A261" s="4"/>
      <c r="B261" s="4"/>
      <c r="C261" s="4"/>
      <c r="D261" s="4"/>
      <c r="E261" s="4"/>
      <c r="F261" s="4"/>
      <c r="G261" s="4"/>
      <c r="H261" s="4"/>
      <c r="I261" s="4"/>
      <c r="J261" s="4"/>
      <c r="K261" s="4"/>
      <c r="L261" s="4"/>
      <c r="M261" s="4"/>
      <c r="N261" s="4"/>
      <c r="AG261" s="135" t="s">
        <v>563</v>
      </c>
    </row>
    <row r="262" spans="1:33" ht="12.5" x14ac:dyDescent="0.25">
      <c r="A262" s="4"/>
      <c r="B262" s="4"/>
      <c r="C262" s="4"/>
      <c r="D262" s="4"/>
      <c r="E262" s="4"/>
      <c r="F262" s="4"/>
      <c r="G262" s="4"/>
      <c r="H262" s="4"/>
      <c r="I262" s="4"/>
      <c r="J262" s="4"/>
      <c r="K262" s="4"/>
      <c r="L262" s="4"/>
      <c r="M262" s="4"/>
      <c r="N262" s="4"/>
      <c r="AG262" s="135" t="s">
        <v>564</v>
      </c>
    </row>
    <row r="263" spans="1:33" ht="12.5" x14ac:dyDescent="0.25">
      <c r="A263" s="4"/>
      <c r="B263" s="4"/>
      <c r="C263" s="4"/>
      <c r="D263" s="4"/>
      <c r="E263" s="4"/>
      <c r="F263" s="4"/>
      <c r="G263" s="4"/>
      <c r="H263" s="4"/>
      <c r="I263" s="4"/>
      <c r="J263" s="4"/>
      <c r="K263" s="4"/>
      <c r="L263" s="4"/>
      <c r="M263" s="4"/>
      <c r="N263" s="4"/>
      <c r="AG263" s="135" t="s">
        <v>565</v>
      </c>
    </row>
    <row r="264" spans="1:33" ht="12.5" x14ac:dyDescent="0.25">
      <c r="A264" s="4"/>
      <c r="B264" s="4"/>
      <c r="C264" s="4"/>
      <c r="D264" s="4"/>
      <c r="E264" s="4"/>
      <c r="F264" s="4"/>
      <c r="G264" s="4"/>
      <c r="H264" s="4"/>
      <c r="I264" s="4"/>
      <c r="J264" s="4"/>
      <c r="K264" s="4"/>
      <c r="L264" s="4"/>
      <c r="M264" s="4"/>
      <c r="N264" s="4"/>
      <c r="AG264" s="135" t="s">
        <v>566</v>
      </c>
    </row>
    <row r="265" spans="1:33" ht="12.5" x14ac:dyDescent="0.25">
      <c r="A265" s="4"/>
      <c r="B265" s="4"/>
      <c r="C265" s="4"/>
      <c r="D265" s="4"/>
      <c r="E265" s="4"/>
      <c r="F265" s="4"/>
      <c r="G265" s="4"/>
      <c r="H265" s="4"/>
      <c r="I265" s="4"/>
      <c r="J265" s="4"/>
      <c r="K265" s="4"/>
      <c r="L265" s="4"/>
      <c r="M265" s="4"/>
      <c r="N265" s="4"/>
      <c r="AG265" s="135" t="s">
        <v>567</v>
      </c>
    </row>
    <row r="266" spans="1:33" ht="12.5" x14ac:dyDescent="0.25">
      <c r="A266" s="4"/>
      <c r="B266" s="4"/>
      <c r="C266" s="4"/>
      <c r="D266" s="4"/>
      <c r="E266" s="4"/>
      <c r="F266" s="4"/>
      <c r="G266" s="4"/>
      <c r="H266" s="4"/>
      <c r="I266" s="4"/>
      <c r="J266" s="4"/>
      <c r="K266" s="4"/>
      <c r="L266" s="4"/>
      <c r="M266" s="4"/>
      <c r="N266" s="4"/>
      <c r="AG266" s="135" t="s">
        <v>568</v>
      </c>
    </row>
    <row r="267" spans="1:33" ht="12.5" x14ac:dyDescent="0.25">
      <c r="A267" s="4"/>
      <c r="B267" s="4"/>
      <c r="C267" s="4"/>
      <c r="D267" s="4"/>
      <c r="E267" s="4"/>
      <c r="F267" s="4"/>
      <c r="G267" s="4"/>
      <c r="H267" s="4"/>
      <c r="I267" s="4"/>
      <c r="J267" s="4"/>
      <c r="K267" s="4"/>
      <c r="L267" s="4"/>
      <c r="M267" s="4"/>
      <c r="N267" s="4"/>
      <c r="AG267" s="135" t="s">
        <v>569</v>
      </c>
    </row>
    <row r="268" spans="1:33" ht="12.5" x14ac:dyDescent="0.25">
      <c r="A268" s="4"/>
      <c r="B268" s="4"/>
      <c r="C268" s="4"/>
      <c r="D268" s="4"/>
      <c r="E268" s="4"/>
      <c r="F268" s="4"/>
      <c r="G268" s="4"/>
      <c r="H268" s="4"/>
      <c r="I268" s="4"/>
      <c r="J268" s="4"/>
      <c r="K268" s="4"/>
      <c r="L268" s="4"/>
      <c r="M268" s="4"/>
      <c r="N268" s="4"/>
      <c r="AG268" s="135" t="s">
        <v>570</v>
      </c>
    </row>
    <row r="269" spans="1:33" ht="12.5" x14ac:dyDescent="0.25">
      <c r="A269" s="4"/>
      <c r="B269" s="4"/>
      <c r="C269" s="4"/>
      <c r="D269" s="4"/>
      <c r="E269" s="4"/>
      <c r="F269" s="4"/>
      <c r="G269" s="4"/>
      <c r="H269" s="4"/>
      <c r="I269" s="4"/>
      <c r="J269" s="4"/>
      <c r="K269" s="4"/>
      <c r="L269" s="4"/>
      <c r="M269" s="4"/>
      <c r="N269" s="4"/>
      <c r="AG269" s="135" t="s">
        <v>571</v>
      </c>
    </row>
    <row r="270" spans="1:33" ht="12.5" x14ac:dyDescent="0.25">
      <c r="A270" s="4"/>
      <c r="B270" s="4"/>
      <c r="C270" s="4"/>
      <c r="D270" s="4"/>
      <c r="E270" s="4"/>
      <c r="F270" s="4"/>
      <c r="G270" s="4"/>
      <c r="H270" s="4"/>
      <c r="I270" s="4"/>
      <c r="J270" s="4"/>
      <c r="K270" s="4"/>
      <c r="L270" s="4"/>
      <c r="M270" s="4"/>
      <c r="N270" s="4"/>
      <c r="AG270" s="135" t="s">
        <v>572</v>
      </c>
    </row>
    <row r="271" spans="1:33" ht="12.5" x14ac:dyDescent="0.25">
      <c r="A271" s="4"/>
      <c r="B271" s="4"/>
      <c r="C271" s="4"/>
      <c r="D271" s="4"/>
      <c r="E271" s="4"/>
      <c r="F271" s="4"/>
      <c r="G271" s="4"/>
      <c r="H271" s="4"/>
      <c r="I271" s="4"/>
      <c r="J271" s="4"/>
      <c r="K271" s="4"/>
      <c r="L271" s="4"/>
      <c r="M271" s="4"/>
      <c r="N271" s="4"/>
      <c r="AG271" s="135" t="s">
        <v>573</v>
      </c>
    </row>
    <row r="272" spans="1:33" ht="12.5" x14ac:dyDescent="0.25">
      <c r="A272" s="4"/>
      <c r="B272" s="4"/>
      <c r="C272" s="4"/>
      <c r="D272" s="4"/>
      <c r="E272" s="4"/>
      <c r="F272" s="4"/>
      <c r="G272" s="4"/>
      <c r="H272" s="4"/>
      <c r="I272" s="4"/>
      <c r="J272" s="4"/>
      <c r="K272" s="4"/>
      <c r="L272" s="4"/>
      <c r="M272" s="4"/>
      <c r="N272" s="4"/>
      <c r="AG272" s="135" t="s">
        <v>574</v>
      </c>
    </row>
    <row r="273" spans="1:33" ht="12.5" x14ac:dyDescent="0.25">
      <c r="A273" s="4"/>
      <c r="B273" s="4"/>
      <c r="C273" s="4"/>
      <c r="D273" s="4"/>
      <c r="E273" s="4"/>
      <c r="F273" s="4"/>
      <c r="G273" s="4"/>
      <c r="H273" s="4"/>
      <c r="I273" s="4"/>
      <c r="J273" s="4"/>
      <c r="K273" s="4"/>
      <c r="L273" s="4"/>
      <c r="M273" s="4"/>
      <c r="N273" s="4"/>
      <c r="AG273" s="135" t="s">
        <v>575</v>
      </c>
    </row>
    <row r="274" spans="1:33" ht="12.5" x14ac:dyDescent="0.25">
      <c r="A274" s="4"/>
      <c r="B274" s="4"/>
      <c r="C274" s="4"/>
      <c r="D274" s="4"/>
      <c r="E274" s="4"/>
      <c r="F274" s="4"/>
      <c r="G274" s="4"/>
      <c r="H274" s="4"/>
      <c r="I274" s="4"/>
      <c r="J274" s="4"/>
      <c r="K274" s="4"/>
      <c r="L274" s="4"/>
      <c r="M274" s="4"/>
      <c r="N274" s="4"/>
    </row>
    <row r="275" spans="1:33" ht="12.5" x14ac:dyDescent="0.25">
      <c r="A275" s="4"/>
      <c r="B275" s="4"/>
      <c r="C275" s="4"/>
      <c r="D275" s="4"/>
      <c r="E275" s="4"/>
      <c r="F275" s="4"/>
      <c r="G275" s="4"/>
      <c r="H275" s="4"/>
      <c r="I275" s="4"/>
      <c r="J275" s="4"/>
      <c r="K275" s="4"/>
      <c r="L275" s="4"/>
      <c r="M275" s="4"/>
      <c r="N275" s="4"/>
    </row>
    <row r="276" spans="1:33" ht="12.5" x14ac:dyDescent="0.25">
      <c r="A276" s="4"/>
      <c r="B276" s="4"/>
      <c r="C276" s="4"/>
      <c r="D276" s="4"/>
      <c r="E276" s="4"/>
      <c r="F276" s="4"/>
      <c r="G276" s="4"/>
      <c r="H276" s="4"/>
      <c r="I276" s="4"/>
      <c r="J276" s="4"/>
      <c r="K276" s="4"/>
      <c r="L276" s="4"/>
      <c r="M276" s="4"/>
      <c r="N276" s="4"/>
    </row>
    <row r="277" spans="1:33" ht="12.5" x14ac:dyDescent="0.25">
      <c r="A277" s="4"/>
      <c r="B277" s="4"/>
      <c r="C277" s="4"/>
      <c r="D277" s="4"/>
      <c r="E277" s="4"/>
      <c r="F277" s="4"/>
      <c r="G277" s="4"/>
      <c r="H277" s="4"/>
      <c r="I277" s="4"/>
      <c r="J277" s="4"/>
      <c r="K277" s="4"/>
      <c r="L277" s="4"/>
      <c r="M277" s="4"/>
      <c r="N277" s="4"/>
    </row>
    <row r="278" spans="1:33" ht="12.5" x14ac:dyDescent="0.25">
      <c r="A278" s="4"/>
      <c r="B278" s="4"/>
      <c r="C278" s="4"/>
      <c r="D278" s="4"/>
      <c r="E278" s="4"/>
      <c r="F278" s="4"/>
      <c r="G278" s="4"/>
      <c r="H278" s="4"/>
      <c r="I278" s="4"/>
      <c r="J278" s="4"/>
      <c r="K278" s="4"/>
      <c r="L278" s="4"/>
      <c r="M278" s="4"/>
      <c r="N278" s="4"/>
    </row>
    <row r="279" spans="1:33" ht="12.5" x14ac:dyDescent="0.25">
      <c r="A279" s="4"/>
      <c r="B279" s="4"/>
      <c r="C279" s="4"/>
      <c r="D279" s="4"/>
      <c r="E279" s="4"/>
      <c r="F279" s="4"/>
      <c r="G279" s="4"/>
      <c r="H279" s="4"/>
      <c r="I279" s="4"/>
      <c r="J279" s="4"/>
      <c r="K279" s="4"/>
      <c r="L279" s="4"/>
      <c r="M279" s="4"/>
      <c r="N279" s="4"/>
    </row>
    <row r="280" spans="1:33" ht="12.5" x14ac:dyDescent="0.25">
      <c r="A280" s="4"/>
      <c r="B280" s="4"/>
      <c r="C280" s="4"/>
      <c r="D280" s="4"/>
      <c r="E280" s="4"/>
      <c r="F280" s="4"/>
      <c r="G280" s="4"/>
      <c r="H280" s="4"/>
      <c r="I280" s="4"/>
      <c r="J280" s="4"/>
      <c r="K280" s="4"/>
      <c r="L280" s="4"/>
      <c r="M280" s="4"/>
      <c r="N280" s="4"/>
    </row>
    <row r="281" spans="1:33" ht="12.5" x14ac:dyDescent="0.25">
      <c r="A281" s="4"/>
      <c r="B281" s="4"/>
      <c r="C281" s="4"/>
      <c r="D281" s="4"/>
      <c r="E281" s="4"/>
      <c r="F281" s="4"/>
      <c r="G281" s="4"/>
      <c r="H281" s="4"/>
      <c r="I281" s="4"/>
      <c r="J281" s="4"/>
      <c r="K281" s="4"/>
      <c r="L281" s="4"/>
      <c r="M281" s="4"/>
      <c r="N281" s="4"/>
    </row>
    <row r="282" spans="1:33" ht="12.5" x14ac:dyDescent="0.25">
      <c r="A282" s="4"/>
      <c r="B282" s="4"/>
      <c r="C282" s="4"/>
      <c r="D282" s="4"/>
      <c r="E282" s="4"/>
      <c r="F282" s="4"/>
      <c r="G282" s="4"/>
      <c r="H282" s="4"/>
      <c r="I282" s="4"/>
      <c r="J282" s="4"/>
      <c r="K282" s="4"/>
      <c r="L282" s="4"/>
      <c r="M282" s="4"/>
      <c r="N282" s="4"/>
    </row>
    <row r="283" spans="1:33" ht="12.5" x14ac:dyDescent="0.25">
      <c r="A283" s="4"/>
      <c r="B283" s="4"/>
      <c r="C283" s="4"/>
      <c r="D283" s="4"/>
      <c r="E283" s="4"/>
      <c r="F283" s="4"/>
      <c r="G283" s="4"/>
      <c r="H283" s="4"/>
      <c r="I283" s="4"/>
      <c r="J283" s="4"/>
      <c r="K283" s="4"/>
      <c r="L283" s="4"/>
      <c r="M283" s="4"/>
      <c r="N283" s="4"/>
    </row>
    <row r="284" spans="1:33" ht="12.5" x14ac:dyDescent="0.25">
      <c r="A284" s="4"/>
      <c r="B284" s="4"/>
      <c r="C284" s="4"/>
      <c r="D284" s="4"/>
      <c r="E284" s="4"/>
      <c r="F284" s="4"/>
      <c r="G284" s="4"/>
      <c r="H284" s="4"/>
      <c r="I284" s="4"/>
      <c r="J284" s="4"/>
      <c r="K284" s="4"/>
      <c r="L284" s="4"/>
      <c r="M284" s="4"/>
      <c r="N284" s="4"/>
    </row>
    <row r="285" spans="1:33" ht="12.5" x14ac:dyDescent="0.25">
      <c r="A285" s="4"/>
      <c r="B285" s="4"/>
      <c r="C285" s="4"/>
      <c r="D285" s="4"/>
      <c r="E285" s="4"/>
      <c r="F285" s="4"/>
      <c r="G285" s="4"/>
      <c r="H285" s="4"/>
      <c r="I285" s="4"/>
      <c r="J285" s="4"/>
      <c r="K285" s="4"/>
      <c r="L285" s="4"/>
      <c r="M285" s="4"/>
      <c r="N285" s="4"/>
    </row>
    <row r="286" spans="1:33" ht="12.5" x14ac:dyDescent="0.25">
      <c r="A286" s="4"/>
      <c r="B286" s="4"/>
      <c r="C286" s="4"/>
      <c r="D286" s="4"/>
      <c r="E286" s="4"/>
      <c r="F286" s="4"/>
      <c r="G286" s="4"/>
      <c r="H286" s="4"/>
      <c r="I286" s="4"/>
      <c r="J286" s="4"/>
      <c r="K286" s="4"/>
      <c r="L286" s="4"/>
      <c r="M286" s="4"/>
      <c r="N286" s="4"/>
    </row>
    <row r="287" spans="1:33" ht="12.5" x14ac:dyDescent="0.25">
      <c r="A287" s="4"/>
      <c r="B287" s="4"/>
      <c r="C287" s="4"/>
      <c r="D287" s="4"/>
      <c r="E287" s="4"/>
      <c r="F287" s="4"/>
      <c r="G287" s="4"/>
      <c r="H287" s="4"/>
      <c r="I287" s="4"/>
      <c r="J287" s="4"/>
      <c r="K287" s="4"/>
      <c r="L287" s="4"/>
      <c r="M287" s="4"/>
      <c r="N287" s="4"/>
    </row>
    <row r="288" spans="1:33" ht="12.5" x14ac:dyDescent="0.25">
      <c r="A288" s="4"/>
      <c r="B288" s="4"/>
      <c r="C288" s="4"/>
      <c r="D288" s="4"/>
      <c r="E288" s="4"/>
      <c r="F288" s="4"/>
      <c r="G288" s="4"/>
      <c r="H288" s="4"/>
      <c r="I288" s="4"/>
      <c r="J288" s="4"/>
      <c r="K288" s="4"/>
      <c r="L288" s="4"/>
      <c r="M288" s="4"/>
      <c r="N288" s="4"/>
    </row>
    <row r="289" s="4" customFormat="1" ht="12.5" x14ac:dyDescent="0.25"/>
    <row r="290" s="4" customFormat="1" ht="12.5" x14ac:dyDescent="0.25"/>
    <row r="291" s="4" customFormat="1" ht="12.5" x14ac:dyDescent="0.25"/>
    <row r="292" s="4" customFormat="1" ht="12.5" x14ac:dyDescent="0.25"/>
    <row r="293" s="4" customFormat="1" ht="12.5" x14ac:dyDescent="0.25"/>
    <row r="294" s="4" customFormat="1" ht="12.5" x14ac:dyDescent="0.25"/>
    <row r="295" s="4" customFormat="1" ht="12.5" x14ac:dyDescent="0.25"/>
    <row r="296" s="4" customFormat="1" ht="12.5" x14ac:dyDescent="0.25"/>
    <row r="297" s="4" customFormat="1" ht="12.5" x14ac:dyDescent="0.25"/>
    <row r="298" s="4" customFormat="1" ht="12.5" x14ac:dyDescent="0.25"/>
    <row r="299" s="4" customFormat="1" ht="12.5" x14ac:dyDescent="0.25"/>
    <row r="300" s="4" customFormat="1" ht="12.5" x14ac:dyDescent="0.25"/>
    <row r="301" s="4" customFormat="1" ht="12.5" x14ac:dyDescent="0.25"/>
    <row r="302" s="4" customFormat="1" ht="12.5" x14ac:dyDescent="0.25"/>
    <row r="303" s="4" customFormat="1" ht="12.5" x14ac:dyDescent="0.25"/>
    <row r="304" s="4" customFormat="1" ht="12.5" x14ac:dyDescent="0.25"/>
    <row r="305" s="4" customFormat="1" ht="12.5" x14ac:dyDescent="0.25"/>
    <row r="306" s="4" customFormat="1" ht="12.5" x14ac:dyDescent="0.25"/>
    <row r="307" s="4" customFormat="1" ht="12.5" x14ac:dyDescent="0.25"/>
    <row r="308" s="4" customFormat="1" ht="12.5" x14ac:dyDescent="0.25"/>
    <row r="309" s="4" customFormat="1" ht="12.5" x14ac:dyDescent="0.25"/>
    <row r="310" s="4" customFormat="1" ht="12.5" x14ac:dyDescent="0.25"/>
    <row r="311" s="4" customFormat="1" ht="12.5" x14ac:dyDescent="0.25"/>
    <row r="312" s="4" customFormat="1" ht="12.5" x14ac:dyDescent="0.25"/>
    <row r="313" s="4" customFormat="1" ht="12.5" x14ac:dyDescent="0.25"/>
    <row r="314" s="4" customFormat="1" ht="12.5" x14ac:dyDescent="0.25"/>
    <row r="315" s="4" customFormat="1" ht="12.5" x14ac:dyDescent="0.25"/>
    <row r="316" s="4" customFormat="1" ht="12.5" x14ac:dyDescent="0.25"/>
    <row r="317" s="4" customFormat="1" ht="12.5" x14ac:dyDescent="0.25"/>
    <row r="318" s="4" customFormat="1" ht="12.5" x14ac:dyDescent="0.25"/>
    <row r="319" s="4" customFormat="1" ht="12.5" x14ac:dyDescent="0.25"/>
    <row r="320" s="4" customFormat="1" ht="12.5" x14ac:dyDescent="0.25"/>
    <row r="321" s="4" customFormat="1" ht="12.5" x14ac:dyDescent="0.25"/>
    <row r="322" s="4" customFormat="1" ht="12.5" x14ac:dyDescent="0.25"/>
    <row r="323" s="4" customFormat="1" ht="12.5" x14ac:dyDescent="0.25"/>
    <row r="324" s="4" customFormat="1" ht="12.5" x14ac:dyDescent="0.25"/>
    <row r="325" s="4" customFormat="1" ht="12.5" x14ac:dyDescent="0.25"/>
    <row r="326" s="4" customFormat="1" ht="12.5" x14ac:dyDescent="0.25"/>
    <row r="327" s="4" customFormat="1" ht="12.5" x14ac:dyDescent="0.25"/>
    <row r="328" s="4" customFormat="1" ht="12.5" x14ac:dyDescent="0.25"/>
    <row r="329" s="4" customFormat="1" ht="12.5" x14ac:dyDescent="0.25"/>
    <row r="330" s="4" customFormat="1" ht="12.5" x14ac:dyDescent="0.25"/>
    <row r="331" s="4" customFormat="1" ht="12.5" x14ac:dyDescent="0.25"/>
    <row r="332" s="4" customFormat="1" ht="12.5" x14ac:dyDescent="0.25"/>
    <row r="333" s="4" customFormat="1" ht="12.5" x14ac:dyDescent="0.25"/>
    <row r="334" s="4" customFormat="1" ht="12.5" x14ac:dyDescent="0.25"/>
    <row r="335" s="4" customFormat="1" ht="12.5" x14ac:dyDescent="0.25"/>
    <row r="336" s="4" customFormat="1" ht="12.5" x14ac:dyDescent="0.25"/>
    <row r="337" s="4" customFormat="1" ht="12.5" x14ac:dyDescent="0.25"/>
    <row r="338" s="4" customFormat="1" ht="12.5" x14ac:dyDescent="0.25"/>
    <row r="339" s="4" customFormat="1" ht="12.5" x14ac:dyDescent="0.25"/>
    <row r="340" s="4" customFormat="1" ht="12.5" x14ac:dyDescent="0.25"/>
    <row r="341" s="4" customFormat="1" ht="12.5" x14ac:dyDescent="0.25"/>
    <row r="342" s="4" customFormat="1" ht="12.5" x14ac:dyDescent="0.25"/>
    <row r="343" s="4" customFormat="1" ht="12.5" x14ac:dyDescent="0.25"/>
    <row r="344" s="4" customFormat="1" ht="12.5" x14ac:dyDescent="0.25"/>
    <row r="345" s="4" customFormat="1" ht="12.5" x14ac:dyDescent="0.25"/>
    <row r="346" s="4" customFormat="1" ht="12.5" x14ac:dyDescent="0.25"/>
    <row r="347" s="4" customFormat="1" ht="12.5" x14ac:dyDescent="0.25"/>
    <row r="348" s="4" customFormat="1" ht="12.5" x14ac:dyDescent="0.25"/>
    <row r="349" s="4" customFormat="1" ht="12.5" x14ac:dyDescent="0.25"/>
    <row r="350" s="4" customFormat="1" ht="12.5" x14ac:dyDescent="0.25"/>
    <row r="351" s="4" customFormat="1" ht="12.5" x14ac:dyDescent="0.25"/>
    <row r="352" s="4" customFormat="1" ht="12.5" x14ac:dyDescent="0.25"/>
    <row r="353" s="4" customFormat="1" ht="12.5" x14ac:dyDescent="0.25"/>
    <row r="354" s="4" customFormat="1" ht="12.5" x14ac:dyDescent="0.25"/>
    <row r="355" s="4" customFormat="1" ht="12.5" x14ac:dyDescent="0.25"/>
    <row r="356" s="4" customFormat="1" ht="12.5" x14ac:dyDescent="0.25"/>
    <row r="357" s="4" customFormat="1" ht="12.5" x14ac:dyDescent="0.25"/>
    <row r="358" s="4" customFormat="1" ht="12.5" x14ac:dyDescent="0.25"/>
    <row r="359" s="4" customFormat="1" ht="12.5" x14ac:dyDescent="0.25"/>
    <row r="360" s="4" customFormat="1" ht="12.5" x14ac:dyDescent="0.25"/>
    <row r="361" s="4" customFormat="1" ht="12.5" x14ac:dyDescent="0.25"/>
    <row r="362" s="4" customFormat="1" ht="12.5" x14ac:dyDescent="0.25"/>
    <row r="363" s="4" customFormat="1" ht="12.5" x14ac:dyDescent="0.25"/>
    <row r="364" s="4" customFormat="1" ht="12.5" x14ac:dyDescent="0.25"/>
    <row r="365" s="4" customFormat="1" ht="12.5" x14ac:dyDescent="0.25"/>
    <row r="366" s="4" customFormat="1" ht="12.5" x14ac:dyDescent="0.25"/>
    <row r="367" s="4" customFormat="1" ht="12.5" x14ac:dyDescent="0.25"/>
    <row r="368" s="4" customFormat="1" ht="12.5" x14ac:dyDescent="0.25"/>
    <row r="369" s="4" customFormat="1" ht="12.5" x14ac:dyDescent="0.25"/>
    <row r="370" s="4" customFormat="1" ht="12.5" x14ac:dyDescent="0.25"/>
    <row r="371" s="4" customFormat="1" ht="12.5" x14ac:dyDescent="0.25"/>
    <row r="372" s="4" customFormat="1" ht="12.5" x14ac:dyDescent="0.25"/>
    <row r="373" s="4" customFormat="1" ht="12.5" x14ac:dyDescent="0.25"/>
    <row r="374" s="4" customFormat="1" ht="12.5" x14ac:dyDescent="0.25"/>
    <row r="375" s="4" customFormat="1" ht="12.5" x14ac:dyDescent="0.25"/>
    <row r="376" s="4" customFormat="1" ht="12.5" x14ac:dyDescent="0.25"/>
    <row r="377" s="4" customFormat="1" ht="12.5" x14ac:dyDescent="0.25"/>
    <row r="378" s="4" customFormat="1" ht="12.5" x14ac:dyDescent="0.25"/>
    <row r="379" s="4" customFormat="1" ht="12.5" x14ac:dyDescent="0.25"/>
    <row r="380" s="4" customFormat="1" ht="12.5" x14ac:dyDescent="0.25"/>
    <row r="381" s="4" customFormat="1" ht="12.5" x14ac:dyDescent="0.25"/>
    <row r="382" s="4" customFormat="1" ht="12.5" x14ac:dyDescent="0.25"/>
    <row r="383" s="4" customFormat="1" ht="12.5" x14ac:dyDescent="0.25"/>
    <row r="384" s="4" customFormat="1" ht="12.5" x14ac:dyDescent="0.25"/>
    <row r="385" s="4" customFormat="1" ht="12.5" x14ac:dyDescent="0.25"/>
    <row r="386" s="4" customFormat="1" ht="12.5" x14ac:dyDescent="0.25"/>
    <row r="387" s="4" customFormat="1" ht="12.5" x14ac:dyDescent="0.25"/>
    <row r="388" s="4" customFormat="1" ht="12.5" x14ac:dyDescent="0.25"/>
    <row r="389" s="4" customFormat="1" ht="12.5" x14ac:dyDescent="0.25"/>
    <row r="390" s="4" customFormat="1" ht="12.5" x14ac:dyDescent="0.25"/>
    <row r="391" s="4" customFormat="1" ht="12.5" x14ac:dyDescent="0.25"/>
    <row r="392" s="4" customFormat="1" ht="12.5" x14ac:dyDescent="0.25"/>
    <row r="393" s="4" customFormat="1" ht="12.5" x14ac:dyDescent="0.25"/>
    <row r="394" s="4" customFormat="1" ht="12.5" x14ac:dyDescent="0.25"/>
    <row r="395" s="4" customFormat="1" ht="12.5" x14ac:dyDescent="0.25"/>
    <row r="396" s="4" customFormat="1" ht="12.5" x14ac:dyDescent="0.25"/>
    <row r="397" s="4" customFormat="1" ht="12.5" x14ac:dyDescent="0.25"/>
    <row r="398" s="4" customFormat="1" ht="12.5" x14ac:dyDescent="0.25"/>
    <row r="399" s="4" customFormat="1" ht="12.5" x14ac:dyDescent="0.25"/>
    <row r="400" s="4" customFormat="1" ht="12.5" x14ac:dyDescent="0.25"/>
    <row r="401" s="4" customFormat="1" ht="12.5" x14ac:dyDescent="0.25"/>
    <row r="402" s="4" customFormat="1" ht="12.5" x14ac:dyDescent="0.25"/>
    <row r="403" s="4" customFormat="1" ht="12.5" x14ac:dyDescent="0.25"/>
    <row r="404" s="4" customFormat="1" ht="12.5" x14ac:dyDescent="0.25"/>
    <row r="405" s="4" customFormat="1" ht="12.5" x14ac:dyDescent="0.25"/>
    <row r="406" s="4" customFormat="1" ht="12.5" x14ac:dyDescent="0.25"/>
    <row r="407" s="4" customFormat="1" ht="12.5" x14ac:dyDescent="0.25"/>
    <row r="408" s="4" customFormat="1" ht="12.5" x14ac:dyDescent="0.25"/>
    <row r="409" s="4" customFormat="1" ht="12.5" x14ac:dyDescent="0.25"/>
    <row r="410" s="4" customFormat="1" ht="12.5" x14ac:dyDescent="0.25"/>
    <row r="411" s="4" customFormat="1" ht="12.5" x14ac:dyDescent="0.25"/>
    <row r="412" s="4" customFormat="1" ht="12.5" x14ac:dyDescent="0.25"/>
    <row r="413" s="4" customFormat="1" ht="12.5" x14ac:dyDescent="0.25"/>
    <row r="414" s="4" customFormat="1" ht="12.5" x14ac:dyDescent="0.25"/>
    <row r="415" s="4" customFormat="1" ht="12.5" x14ac:dyDescent="0.25"/>
    <row r="416" s="4" customFormat="1" ht="12.5" x14ac:dyDescent="0.25"/>
    <row r="417" s="4" customFormat="1" ht="12.5" x14ac:dyDescent="0.25"/>
    <row r="418" s="4" customFormat="1" ht="12.5" x14ac:dyDescent="0.25"/>
    <row r="419" s="4" customFormat="1" ht="12.5" x14ac:dyDescent="0.25"/>
    <row r="420" s="4" customFormat="1" ht="12.5" x14ac:dyDescent="0.25"/>
    <row r="421" s="4" customFormat="1" ht="12.5" x14ac:dyDescent="0.25"/>
    <row r="422" s="4" customFormat="1" ht="12.5" x14ac:dyDescent="0.25"/>
    <row r="423" s="4" customFormat="1" ht="12.5" x14ac:dyDescent="0.25"/>
    <row r="424" s="4" customFormat="1" ht="12.5" x14ac:dyDescent="0.25"/>
    <row r="425" s="4" customFormat="1" ht="12.5" x14ac:dyDescent="0.25"/>
    <row r="426" s="4" customFormat="1" ht="12.5" x14ac:dyDescent="0.25"/>
    <row r="427" s="4" customFormat="1" ht="12.5" x14ac:dyDescent="0.25"/>
    <row r="428" s="4" customFormat="1" ht="12.5" x14ac:dyDescent="0.25"/>
    <row r="429" s="4" customFormat="1" ht="12.5" x14ac:dyDescent="0.25"/>
    <row r="430" s="4" customFormat="1" ht="12.5" x14ac:dyDescent="0.25"/>
    <row r="431" s="4" customFormat="1" ht="12.5" x14ac:dyDescent="0.25"/>
    <row r="432" s="4" customFormat="1" ht="12.5" x14ac:dyDescent="0.25"/>
    <row r="433" s="4" customFormat="1" ht="12.5" x14ac:dyDescent="0.25"/>
    <row r="434" s="4" customFormat="1" ht="12.5" x14ac:dyDescent="0.25"/>
    <row r="435" s="4" customFormat="1" ht="12.5" x14ac:dyDescent="0.25"/>
    <row r="436" s="4" customFormat="1" ht="12.5" x14ac:dyDescent="0.25"/>
    <row r="437" s="4" customFormat="1" ht="12.5" x14ac:dyDescent="0.25"/>
    <row r="438" s="4" customFormat="1" ht="12.5" x14ac:dyDescent="0.25"/>
    <row r="439" s="4" customFormat="1" ht="12.5" x14ac:dyDescent="0.25"/>
    <row r="440" s="4" customFormat="1" ht="12.5" x14ac:dyDescent="0.25"/>
    <row r="441" s="4" customFormat="1" ht="12.5" x14ac:dyDescent="0.25"/>
    <row r="442" s="4" customFormat="1" ht="12.5" x14ac:dyDescent="0.25"/>
    <row r="443" s="4" customFormat="1" ht="12.5" x14ac:dyDescent="0.25"/>
    <row r="444" s="4" customFormat="1" ht="12.5" x14ac:dyDescent="0.25"/>
    <row r="445" s="4" customFormat="1" ht="12.5" x14ac:dyDescent="0.25"/>
    <row r="446" s="4" customFormat="1" ht="12.5" x14ac:dyDescent="0.25"/>
    <row r="447" s="4" customFormat="1" ht="12.5" x14ac:dyDescent="0.25"/>
    <row r="448" s="4" customFormat="1" ht="12.5" x14ac:dyDescent="0.25"/>
    <row r="449" s="4" customFormat="1" ht="12.5" x14ac:dyDescent="0.25"/>
    <row r="450" s="4" customFormat="1" ht="12.5" x14ac:dyDescent="0.25"/>
    <row r="451" s="4" customFormat="1" ht="12.5" x14ac:dyDescent="0.25"/>
    <row r="452" s="4" customFormat="1" ht="12.5" x14ac:dyDescent="0.25"/>
    <row r="453" s="4" customFormat="1" ht="12.5" x14ac:dyDescent="0.25"/>
    <row r="454" s="4" customFormat="1" ht="12.5" x14ac:dyDescent="0.25"/>
    <row r="455" s="4" customFormat="1" ht="12.5" x14ac:dyDescent="0.25"/>
    <row r="456" s="4" customFormat="1" ht="12.5" x14ac:dyDescent="0.25"/>
    <row r="457" s="4" customFormat="1" ht="12.5" x14ac:dyDescent="0.25"/>
    <row r="458" s="4" customFormat="1" ht="12.5" x14ac:dyDescent="0.25"/>
    <row r="459" s="4" customFormat="1" ht="12.5" x14ac:dyDescent="0.25"/>
    <row r="460" s="4" customFormat="1" ht="12.5" x14ac:dyDescent="0.25"/>
    <row r="461" s="4" customFormat="1" ht="12.5" x14ac:dyDescent="0.25"/>
    <row r="462" s="4" customFormat="1" ht="12.5" x14ac:dyDescent="0.25"/>
    <row r="463" s="4" customFormat="1" ht="12.5" x14ac:dyDescent="0.25"/>
    <row r="464" s="4" customFormat="1" ht="12.5" x14ac:dyDescent="0.25"/>
    <row r="465" s="4" customFormat="1" ht="12.5" x14ac:dyDescent="0.25"/>
    <row r="466" s="4" customFormat="1" ht="12.5" x14ac:dyDescent="0.25"/>
    <row r="467" s="4" customFormat="1" ht="12.5" x14ac:dyDescent="0.25"/>
    <row r="468" s="4" customFormat="1" ht="12.5" x14ac:dyDescent="0.25"/>
    <row r="469" s="4" customFormat="1" ht="12.5" x14ac:dyDescent="0.25"/>
    <row r="470" s="4" customFormat="1" ht="12.5" x14ac:dyDescent="0.25"/>
    <row r="471" s="4" customFormat="1" ht="12.5" x14ac:dyDescent="0.25"/>
    <row r="472" s="4" customFormat="1" ht="12.5" x14ac:dyDescent="0.25"/>
    <row r="473" s="4" customFormat="1" ht="12.5" x14ac:dyDescent="0.25"/>
    <row r="474" s="4" customFormat="1" ht="12.5" x14ac:dyDescent="0.25"/>
    <row r="475" s="4" customFormat="1" ht="12.5" x14ac:dyDescent="0.25"/>
    <row r="476" s="4" customFormat="1" ht="12.5" x14ac:dyDescent="0.25"/>
    <row r="477" s="4" customFormat="1" ht="12.5" x14ac:dyDescent="0.25"/>
    <row r="478" s="4" customFormat="1" ht="12.5" x14ac:dyDescent="0.25"/>
    <row r="479" s="4" customFormat="1" ht="12.5" x14ac:dyDescent="0.25"/>
    <row r="480" s="4" customFormat="1" ht="12.5" x14ac:dyDescent="0.25"/>
    <row r="481" s="4" customFormat="1" ht="12.5" x14ac:dyDescent="0.25"/>
    <row r="482" s="4" customFormat="1" ht="12.5" x14ac:dyDescent="0.25"/>
    <row r="483" s="4" customFormat="1" ht="12.5" x14ac:dyDescent="0.25"/>
    <row r="484" s="4" customFormat="1" ht="12.5" x14ac:dyDescent="0.25"/>
    <row r="485" s="4" customFormat="1" ht="12.5" x14ac:dyDescent="0.25"/>
    <row r="486" s="4" customFormat="1" ht="12.5" x14ac:dyDescent="0.25"/>
    <row r="487" s="4" customFormat="1" ht="12.5" x14ac:dyDescent="0.25"/>
    <row r="488" s="4" customFormat="1" ht="12.5" x14ac:dyDescent="0.25"/>
    <row r="489" s="4" customFormat="1" ht="12.5" x14ac:dyDescent="0.25"/>
    <row r="490" s="4" customFormat="1" ht="12.5" x14ac:dyDescent="0.25"/>
    <row r="491" s="4" customFormat="1" ht="12.5" x14ac:dyDescent="0.25"/>
    <row r="492" s="4" customFormat="1" ht="12.5" x14ac:dyDescent="0.25"/>
    <row r="493" s="4" customFormat="1" ht="12.5" x14ac:dyDescent="0.25"/>
    <row r="494" s="4" customFormat="1" ht="12.5" x14ac:dyDescent="0.25"/>
    <row r="495" s="4" customFormat="1" ht="12.5" x14ac:dyDescent="0.25"/>
    <row r="496" s="4" customFormat="1" ht="12.5" x14ac:dyDescent="0.25"/>
    <row r="497" s="4" customFormat="1" ht="12.5" x14ac:dyDescent="0.25"/>
    <row r="498" s="4" customFormat="1" ht="12.5" x14ac:dyDescent="0.25"/>
    <row r="499" s="4" customFormat="1" ht="12.5" x14ac:dyDescent="0.25"/>
    <row r="500" s="4" customFormat="1" ht="12.5" x14ac:dyDescent="0.25"/>
    <row r="501" s="4" customFormat="1" ht="12.5" x14ac:dyDescent="0.25"/>
    <row r="502" s="4" customFormat="1" ht="12.5" x14ac:dyDescent="0.25"/>
    <row r="503" s="4" customFormat="1" ht="12.5" x14ac:dyDescent="0.25"/>
    <row r="504" s="4" customFormat="1" ht="12.5" x14ac:dyDescent="0.25"/>
    <row r="505" s="4" customFormat="1" ht="12.5" x14ac:dyDescent="0.25"/>
    <row r="506" s="4" customFormat="1" ht="12.5" x14ac:dyDescent="0.25"/>
    <row r="507" s="4" customFormat="1" ht="12.5" x14ac:dyDescent="0.25"/>
    <row r="508" s="4" customFormat="1" ht="12.5" x14ac:dyDescent="0.25"/>
    <row r="509" s="4" customFormat="1" ht="12.5" x14ac:dyDescent="0.25"/>
    <row r="510" s="4" customFormat="1" ht="12.5" x14ac:dyDescent="0.25"/>
    <row r="511" s="4" customFormat="1" ht="12.5" x14ac:dyDescent="0.25"/>
    <row r="512" s="4" customFormat="1" ht="12.5" x14ac:dyDescent="0.25"/>
    <row r="513" s="4" customFormat="1" ht="12.5" x14ac:dyDescent="0.25"/>
    <row r="514" s="4" customFormat="1" ht="12.5" x14ac:dyDescent="0.25"/>
    <row r="515" s="4" customFormat="1" ht="12.5" x14ac:dyDescent="0.25"/>
    <row r="516" s="4" customFormat="1" ht="12.5" x14ac:dyDescent="0.25"/>
    <row r="517" s="4" customFormat="1" ht="12.5" x14ac:dyDescent="0.25"/>
    <row r="518" s="4" customFormat="1" ht="12.5" x14ac:dyDescent="0.25"/>
    <row r="519" s="4" customFormat="1" ht="12.5" x14ac:dyDescent="0.25"/>
    <row r="520" s="4" customFormat="1" ht="12.5" x14ac:dyDescent="0.25"/>
    <row r="521" s="4" customFormat="1" ht="12.5" x14ac:dyDescent="0.25"/>
    <row r="522" s="4" customFormat="1" ht="12.5" x14ac:dyDescent="0.25"/>
    <row r="523" s="4" customFormat="1" ht="12.5" x14ac:dyDescent="0.25"/>
    <row r="524" s="4" customFormat="1" ht="12.5" x14ac:dyDescent="0.25"/>
    <row r="525" s="4" customFormat="1" ht="12.5" x14ac:dyDescent="0.25"/>
    <row r="526" s="4" customFormat="1" ht="12.5" x14ac:dyDescent="0.25"/>
    <row r="527" s="4" customFormat="1" ht="12.5" x14ac:dyDescent="0.25"/>
    <row r="528" s="4" customFormat="1" ht="12.5" x14ac:dyDescent="0.25"/>
    <row r="529" s="4" customFormat="1" ht="12.5" x14ac:dyDescent="0.25"/>
    <row r="530" s="4" customFormat="1" ht="12.5" x14ac:dyDescent="0.25"/>
    <row r="531" s="4" customFormat="1" ht="12.5" x14ac:dyDescent="0.25"/>
    <row r="532" s="4" customFormat="1" ht="12.5" x14ac:dyDescent="0.25"/>
    <row r="533" s="4" customFormat="1" ht="12.5" x14ac:dyDescent="0.25"/>
    <row r="534" s="4" customFormat="1" ht="12.5" x14ac:dyDescent="0.25"/>
    <row r="535" s="4" customFormat="1" ht="12.5" x14ac:dyDescent="0.25"/>
    <row r="536" s="4" customFormat="1" ht="12.5" x14ac:dyDescent="0.25"/>
    <row r="537" s="4" customFormat="1" ht="12.5" x14ac:dyDescent="0.25"/>
    <row r="538" s="4" customFormat="1" ht="12.5" x14ac:dyDescent="0.25"/>
    <row r="539" s="4" customFormat="1" ht="12.5" x14ac:dyDescent="0.25"/>
    <row r="540" s="4" customFormat="1" ht="12.5" x14ac:dyDescent="0.25"/>
    <row r="541" s="4" customFormat="1" ht="12.5" x14ac:dyDescent="0.25"/>
    <row r="542" s="4" customFormat="1" ht="12.5" x14ac:dyDescent="0.25"/>
    <row r="543" s="4" customFormat="1" ht="12.5" x14ac:dyDescent="0.25"/>
    <row r="544" s="4" customFormat="1" ht="12.5" x14ac:dyDescent="0.25"/>
    <row r="545" s="4" customFormat="1" ht="12.5" x14ac:dyDescent="0.25"/>
    <row r="546" s="4" customFormat="1" ht="12.5" x14ac:dyDescent="0.25"/>
    <row r="547" s="4" customFormat="1" ht="12.5" x14ac:dyDescent="0.25"/>
    <row r="548" s="4" customFormat="1" ht="12.5" x14ac:dyDescent="0.25"/>
    <row r="549" s="4" customFormat="1" ht="12.5" x14ac:dyDescent="0.25"/>
    <row r="550" s="4" customFormat="1" ht="12.5" x14ac:dyDescent="0.25"/>
    <row r="551" s="4" customFormat="1" ht="12.5" x14ac:dyDescent="0.25"/>
    <row r="552" s="4" customFormat="1" ht="12.5" x14ac:dyDescent="0.25"/>
    <row r="553" s="4" customFormat="1" ht="12.5" x14ac:dyDescent="0.25"/>
    <row r="554" s="4" customFormat="1" ht="12.5" x14ac:dyDescent="0.25"/>
    <row r="555" s="4" customFormat="1" ht="12.5" x14ac:dyDescent="0.25"/>
    <row r="556" s="4" customFormat="1" ht="12.5" x14ac:dyDescent="0.25"/>
    <row r="557" s="4" customFormat="1" ht="12.5" x14ac:dyDescent="0.25"/>
    <row r="558" s="4" customFormat="1" ht="12.5" x14ac:dyDescent="0.25"/>
    <row r="559" s="4" customFormat="1" ht="12.5" x14ac:dyDescent="0.25"/>
    <row r="560" s="4" customFormat="1" ht="12.5" x14ac:dyDescent="0.25"/>
    <row r="561" s="4" customFormat="1" ht="12.5" x14ac:dyDescent="0.25"/>
    <row r="562" s="4" customFormat="1" ht="12.5" x14ac:dyDescent="0.25"/>
    <row r="563" s="4" customFormat="1" ht="12.5" x14ac:dyDescent="0.25"/>
    <row r="564" s="4" customFormat="1" ht="12.5" x14ac:dyDescent="0.25"/>
    <row r="565" s="4" customFormat="1" ht="12.5" x14ac:dyDescent="0.25"/>
    <row r="566" s="4" customFormat="1" ht="12.5" x14ac:dyDescent="0.25"/>
    <row r="567" s="4" customFormat="1" ht="12.5" x14ac:dyDescent="0.25"/>
    <row r="568" s="4" customFormat="1" ht="12.5" x14ac:dyDescent="0.25"/>
    <row r="569" s="4" customFormat="1" ht="12.5" x14ac:dyDescent="0.25"/>
    <row r="570" s="4" customFormat="1" ht="12.5" x14ac:dyDescent="0.25"/>
    <row r="571" s="4" customFormat="1" ht="12.5" x14ac:dyDescent="0.25"/>
    <row r="572" s="4" customFormat="1" ht="12.5" x14ac:dyDescent="0.25"/>
    <row r="573" s="4" customFormat="1" ht="12.5" x14ac:dyDescent="0.25"/>
    <row r="574" s="4" customFormat="1" ht="12.5" x14ac:dyDescent="0.25"/>
    <row r="575" s="4" customFormat="1" ht="12.5" x14ac:dyDescent="0.25"/>
    <row r="576" s="4" customFormat="1" ht="12.5" x14ac:dyDescent="0.25"/>
    <row r="577" s="4" customFormat="1" ht="12.5" x14ac:dyDescent="0.25"/>
    <row r="578" s="4" customFormat="1" ht="12.5" x14ac:dyDescent="0.25"/>
    <row r="579" s="4" customFormat="1" ht="12.5" x14ac:dyDescent="0.25"/>
    <row r="580" s="4" customFormat="1" ht="12.5" x14ac:dyDescent="0.25"/>
    <row r="581" s="4" customFormat="1" ht="12.5" x14ac:dyDescent="0.25"/>
    <row r="582" s="4" customFormat="1" ht="12.5" x14ac:dyDescent="0.25"/>
    <row r="583" s="4" customFormat="1" ht="12.5" x14ac:dyDescent="0.25"/>
    <row r="584" s="4" customFormat="1" ht="12.5" x14ac:dyDescent="0.25"/>
    <row r="585" s="4" customFormat="1" ht="12.5" x14ac:dyDescent="0.25"/>
    <row r="586" s="4" customFormat="1" ht="12.5" x14ac:dyDescent="0.25"/>
    <row r="587" s="4" customFormat="1" ht="12.5" x14ac:dyDescent="0.25"/>
    <row r="588" s="4" customFormat="1" ht="12.5" x14ac:dyDescent="0.25"/>
    <row r="589" s="4" customFormat="1" ht="12.5" x14ac:dyDescent="0.25"/>
    <row r="590" s="4" customFormat="1" ht="12.5" x14ac:dyDescent="0.25"/>
    <row r="591" s="4" customFormat="1" ht="12.5" x14ac:dyDescent="0.25"/>
    <row r="592" s="4" customFormat="1" ht="12.5" x14ac:dyDescent="0.25"/>
    <row r="593" s="4" customFormat="1" ht="12.5" x14ac:dyDescent="0.25"/>
    <row r="594" s="4" customFormat="1" ht="12.5" x14ac:dyDescent="0.25"/>
    <row r="595" s="4" customFormat="1" ht="12.5" x14ac:dyDescent="0.25"/>
    <row r="596" s="4" customFormat="1" ht="12.5" x14ac:dyDescent="0.25"/>
    <row r="597" s="4" customFormat="1" ht="12.5" x14ac:dyDescent="0.25"/>
    <row r="598" s="4" customFormat="1" ht="12.5" x14ac:dyDescent="0.25"/>
    <row r="599" s="4" customFormat="1" ht="12.5" x14ac:dyDescent="0.25"/>
    <row r="600" s="4" customFormat="1" ht="12.5" x14ac:dyDescent="0.25"/>
    <row r="601" s="4" customFormat="1" ht="12.5" x14ac:dyDescent="0.25"/>
    <row r="602" s="4" customFormat="1" ht="12.5" x14ac:dyDescent="0.25"/>
    <row r="603" s="4" customFormat="1" ht="12.5" x14ac:dyDescent="0.25"/>
    <row r="604" s="4" customFormat="1" ht="12.5" x14ac:dyDescent="0.25"/>
    <row r="605" s="4" customFormat="1" ht="12.5" x14ac:dyDescent="0.25"/>
    <row r="606" s="4" customFormat="1" ht="12.5" x14ac:dyDescent="0.25"/>
    <row r="607" s="4" customFormat="1" ht="12.5" x14ac:dyDescent="0.25"/>
    <row r="608" s="4" customFormat="1" ht="12.5" x14ac:dyDescent="0.25"/>
    <row r="609" s="4" customFormat="1" ht="12.5" x14ac:dyDescent="0.25"/>
    <row r="610" s="4" customFormat="1" ht="12.5" x14ac:dyDescent="0.25"/>
    <row r="611" s="4" customFormat="1" ht="12.5" x14ac:dyDescent="0.25"/>
    <row r="612" s="4" customFormat="1" ht="12.5" x14ac:dyDescent="0.25"/>
    <row r="613" s="4" customFormat="1" ht="12.5" x14ac:dyDescent="0.25"/>
    <row r="614" s="4" customFormat="1" ht="12.5" x14ac:dyDescent="0.25"/>
    <row r="615" s="4" customFormat="1" ht="12.5" x14ac:dyDescent="0.25"/>
    <row r="616" s="4" customFormat="1" ht="12.5" x14ac:dyDescent="0.25"/>
    <row r="617" s="4" customFormat="1" ht="12.5" x14ac:dyDescent="0.25"/>
    <row r="618" s="4" customFormat="1" ht="12.5" x14ac:dyDescent="0.25"/>
    <row r="619" s="4" customFormat="1" ht="12.5" x14ac:dyDescent="0.25"/>
    <row r="620" s="4" customFormat="1" ht="12.5" x14ac:dyDescent="0.25"/>
    <row r="621" s="4" customFormat="1" ht="12.5" x14ac:dyDescent="0.25"/>
    <row r="622" s="4" customFormat="1" ht="12.5" x14ac:dyDescent="0.25"/>
    <row r="623" s="4" customFormat="1" ht="12.5" x14ac:dyDescent="0.25"/>
    <row r="624" s="4" customFormat="1" ht="12.5" x14ac:dyDescent="0.25"/>
    <row r="625" s="4" customFormat="1" ht="12.5" x14ac:dyDescent="0.25"/>
    <row r="626" s="4" customFormat="1" ht="12.5" x14ac:dyDescent="0.25"/>
    <row r="627" s="4" customFormat="1" ht="12.5" x14ac:dyDescent="0.25"/>
    <row r="628" s="4" customFormat="1" ht="12.5" x14ac:dyDescent="0.25"/>
    <row r="629" s="4" customFormat="1" ht="12.5" x14ac:dyDescent="0.25"/>
    <row r="630" s="4" customFormat="1" ht="12.5" x14ac:dyDescent="0.25"/>
    <row r="631" s="4" customFormat="1" ht="12.5" x14ac:dyDescent="0.25"/>
    <row r="632" s="4" customFormat="1" ht="12.5" x14ac:dyDescent="0.25"/>
    <row r="633" s="4" customFormat="1" ht="12.5" x14ac:dyDescent="0.25"/>
    <row r="634" s="4" customFormat="1" ht="12.5" x14ac:dyDescent="0.25"/>
    <row r="635" s="4" customFormat="1" ht="12.5" x14ac:dyDescent="0.25"/>
    <row r="636" s="4" customFormat="1" ht="12.5" x14ac:dyDescent="0.25"/>
    <row r="637" s="4" customFormat="1" ht="12.5" x14ac:dyDescent="0.25"/>
    <row r="638" s="4" customFormat="1" ht="12.5" x14ac:dyDescent="0.25"/>
    <row r="639" s="4" customFormat="1" ht="12.5" x14ac:dyDescent="0.25"/>
    <row r="640" s="4" customFormat="1" ht="12.5" x14ac:dyDescent="0.25"/>
    <row r="641" s="4" customFormat="1" ht="12.5" x14ac:dyDescent="0.25"/>
    <row r="642" s="4" customFormat="1" ht="12.5" x14ac:dyDescent="0.25"/>
    <row r="643" s="4" customFormat="1" ht="12.5" x14ac:dyDescent="0.25"/>
    <row r="644" s="4" customFormat="1" ht="12.5" x14ac:dyDescent="0.25"/>
    <row r="645" s="4" customFormat="1" ht="12.5" x14ac:dyDescent="0.25"/>
    <row r="646" s="4" customFormat="1" ht="12.5" x14ac:dyDescent="0.25"/>
    <row r="647" s="4" customFormat="1" ht="12.5" x14ac:dyDescent="0.25"/>
    <row r="648" s="4" customFormat="1" ht="12.5" x14ac:dyDescent="0.25"/>
    <row r="649" s="4" customFormat="1" ht="12.5" x14ac:dyDescent="0.25"/>
    <row r="650" s="4" customFormat="1" ht="12.5" x14ac:dyDescent="0.25"/>
    <row r="651" s="4" customFormat="1" ht="12.5" x14ac:dyDescent="0.25"/>
    <row r="652" s="4" customFormat="1" ht="12.5" x14ac:dyDescent="0.25"/>
    <row r="653" s="4" customFormat="1" ht="12.5" x14ac:dyDescent="0.25"/>
    <row r="654" s="4" customFormat="1" ht="12.5" x14ac:dyDescent="0.25"/>
    <row r="655" s="4" customFormat="1" ht="12.5" x14ac:dyDescent="0.25"/>
    <row r="656" s="4" customFormat="1" ht="12.5" x14ac:dyDescent="0.25"/>
    <row r="657" s="4" customFormat="1" ht="12.5" x14ac:dyDescent="0.25"/>
    <row r="658" s="4" customFormat="1" ht="12.5" x14ac:dyDescent="0.25"/>
    <row r="659" s="4" customFormat="1" ht="12.5" x14ac:dyDescent="0.25"/>
    <row r="660" s="4" customFormat="1" ht="12.5" x14ac:dyDescent="0.25"/>
    <row r="661" s="4" customFormat="1" ht="12.5" x14ac:dyDescent="0.25"/>
    <row r="662" s="4" customFormat="1" ht="12.5" x14ac:dyDescent="0.25"/>
    <row r="663" s="4" customFormat="1" ht="12.5" x14ac:dyDescent="0.25"/>
    <row r="664" s="4" customFormat="1" ht="12.5" x14ac:dyDescent="0.25"/>
    <row r="665" s="4" customFormat="1" ht="12.5" x14ac:dyDescent="0.25"/>
    <row r="666" s="4" customFormat="1" ht="12.5" x14ac:dyDescent="0.25"/>
    <row r="667" s="4" customFormat="1" ht="12.5" x14ac:dyDescent="0.25"/>
    <row r="668" s="4" customFormat="1" ht="12.5" x14ac:dyDescent="0.25"/>
    <row r="669" s="4" customFormat="1" ht="12.5" x14ac:dyDescent="0.25"/>
    <row r="670" s="4" customFormat="1" ht="12.5" x14ac:dyDescent="0.25"/>
    <row r="671" s="4" customFormat="1" ht="12.5" x14ac:dyDescent="0.25"/>
    <row r="672" s="4" customFormat="1" ht="12.5" x14ac:dyDescent="0.25"/>
    <row r="673" s="4" customFormat="1" ht="12.5" x14ac:dyDescent="0.25"/>
    <row r="674" s="4" customFormat="1" ht="12.5" x14ac:dyDescent="0.25"/>
    <row r="675" s="4" customFormat="1" ht="12.5" x14ac:dyDescent="0.25"/>
    <row r="676" s="4" customFormat="1" ht="12.5" x14ac:dyDescent="0.25"/>
    <row r="677" s="4" customFormat="1" ht="12.5" x14ac:dyDescent="0.25"/>
    <row r="678" s="4" customFormat="1" ht="12.5" x14ac:dyDescent="0.25"/>
    <row r="679" s="4" customFormat="1" ht="12.5" x14ac:dyDescent="0.25"/>
    <row r="680" s="4" customFormat="1" ht="12.5" x14ac:dyDescent="0.25"/>
    <row r="681" s="4" customFormat="1" ht="12.5" x14ac:dyDescent="0.25"/>
    <row r="682" s="4" customFormat="1" ht="12.5" x14ac:dyDescent="0.25"/>
    <row r="683" s="4" customFormat="1" ht="12.5" x14ac:dyDescent="0.25"/>
    <row r="684" s="4" customFormat="1" ht="12.5" x14ac:dyDescent="0.25"/>
    <row r="685" s="4" customFormat="1" ht="12.5" x14ac:dyDescent="0.25"/>
    <row r="686" s="4" customFormat="1" ht="12.5" x14ac:dyDescent="0.25"/>
    <row r="687" s="4" customFormat="1" ht="12.5" x14ac:dyDescent="0.25"/>
    <row r="688" s="4" customFormat="1" ht="12.5" x14ac:dyDescent="0.25"/>
    <row r="689" s="4" customFormat="1" ht="12.5" x14ac:dyDescent="0.25"/>
    <row r="690" s="4" customFormat="1" ht="12.5" x14ac:dyDescent="0.25"/>
    <row r="691" s="4" customFormat="1" ht="12.5" x14ac:dyDescent="0.25"/>
    <row r="692" s="4" customFormat="1" ht="12.5" x14ac:dyDescent="0.25"/>
    <row r="693" s="4" customFormat="1" ht="12.5" x14ac:dyDescent="0.25"/>
    <row r="694" s="4" customFormat="1" ht="12.5" x14ac:dyDescent="0.25"/>
    <row r="695" s="4" customFormat="1" ht="12.5" x14ac:dyDescent="0.25"/>
    <row r="696" s="4" customFormat="1" ht="12.5" x14ac:dyDescent="0.25"/>
    <row r="697" s="4" customFormat="1" ht="12.5" x14ac:dyDescent="0.25"/>
    <row r="698" s="4" customFormat="1" ht="12.5" x14ac:dyDescent="0.25"/>
    <row r="699" s="4" customFormat="1" ht="12.5" x14ac:dyDescent="0.25"/>
    <row r="700" s="4" customFormat="1" ht="12.5" x14ac:dyDescent="0.25"/>
    <row r="701" s="4" customFormat="1" ht="12.5" x14ac:dyDescent="0.25"/>
    <row r="702" s="4" customFormat="1" ht="12.5" x14ac:dyDescent="0.25"/>
    <row r="703" s="4" customFormat="1" ht="12.5" x14ac:dyDescent="0.25"/>
    <row r="704" s="4" customFormat="1" ht="12.5" x14ac:dyDescent="0.25"/>
    <row r="705" s="4" customFormat="1" ht="12.5" x14ac:dyDescent="0.25"/>
    <row r="706" s="4" customFormat="1" ht="12.5" x14ac:dyDescent="0.25"/>
    <row r="707" s="4" customFormat="1" ht="12.5" x14ac:dyDescent="0.25"/>
    <row r="708" s="4" customFormat="1" ht="12.5" x14ac:dyDescent="0.25"/>
    <row r="709" s="4" customFormat="1" ht="12.5" x14ac:dyDescent="0.25"/>
    <row r="710" s="4" customFormat="1" ht="12.5" x14ac:dyDescent="0.25"/>
    <row r="711" s="4" customFormat="1" ht="12.5" x14ac:dyDescent="0.25"/>
    <row r="712" s="4" customFormat="1" ht="12.5" x14ac:dyDescent="0.25"/>
    <row r="713" s="4" customFormat="1" ht="12.5" x14ac:dyDescent="0.25"/>
    <row r="714" s="4" customFormat="1" ht="12.5" x14ac:dyDescent="0.25"/>
    <row r="715" s="4" customFormat="1" ht="12.5" x14ac:dyDescent="0.25"/>
    <row r="716" s="4" customFormat="1" ht="12.5" x14ac:dyDescent="0.25"/>
    <row r="717" s="4" customFormat="1" ht="12.5" x14ac:dyDescent="0.25"/>
    <row r="718" s="4" customFormat="1" ht="12.5" x14ac:dyDescent="0.25"/>
    <row r="719" s="4" customFormat="1" ht="12.5" x14ac:dyDescent="0.25"/>
    <row r="720" s="4" customFormat="1" ht="12.5" x14ac:dyDescent="0.25"/>
    <row r="721" s="4" customFormat="1" ht="12.5" x14ac:dyDescent="0.25"/>
    <row r="722" s="4" customFormat="1" ht="12.5" x14ac:dyDescent="0.25"/>
    <row r="723" s="4" customFormat="1" ht="12.5" x14ac:dyDescent="0.25"/>
    <row r="724" s="4" customFormat="1" ht="12.5" x14ac:dyDescent="0.25"/>
    <row r="725" s="4" customFormat="1" ht="12.5" x14ac:dyDescent="0.25"/>
    <row r="726" s="4" customFormat="1" ht="12.5" x14ac:dyDescent="0.25"/>
    <row r="727" s="4" customFormat="1" ht="12.5" x14ac:dyDescent="0.25"/>
    <row r="728" s="4" customFormat="1" ht="12.5" x14ac:dyDescent="0.25"/>
    <row r="729" s="4" customFormat="1" ht="12.5" x14ac:dyDescent="0.25"/>
    <row r="730" s="4" customFormat="1" ht="12.5" x14ac:dyDescent="0.25"/>
    <row r="731" s="4" customFormat="1" ht="12.5" x14ac:dyDescent="0.25"/>
    <row r="732" s="4" customFormat="1" ht="12.5" x14ac:dyDescent="0.25"/>
    <row r="733" s="4" customFormat="1" ht="12.5" x14ac:dyDescent="0.25"/>
    <row r="734" s="4" customFormat="1" ht="12.5" x14ac:dyDescent="0.25"/>
    <row r="735" s="4" customFormat="1" ht="12.5" x14ac:dyDescent="0.25"/>
    <row r="736" s="4" customFormat="1" ht="12.5" x14ac:dyDescent="0.25"/>
    <row r="737" s="4" customFormat="1" ht="12.5" x14ac:dyDescent="0.25"/>
    <row r="738" s="4" customFormat="1" ht="12.5" x14ac:dyDescent="0.25"/>
    <row r="739" s="4" customFormat="1" ht="12.5" x14ac:dyDescent="0.25"/>
    <row r="740" s="4" customFormat="1" ht="12.5" x14ac:dyDescent="0.25"/>
    <row r="741" s="4" customFormat="1" ht="12.5" x14ac:dyDescent="0.25"/>
    <row r="742" s="4" customFormat="1" ht="12.5" x14ac:dyDescent="0.25"/>
    <row r="743" s="4" customFormat="1" ht="12.5" x14ac:dyDescent="0.25"/>
    <row r="744" s="4" customFormat="1" ht="12.5" x14ac:dyDescent="0.25"/>
    <row r="745" s="4" customFormat="1" ht="12.5" x14ac:dyDescent="0.25"/>
    <row r="746" s="4" customFormat="1" ht="12.5" x14ac:dyDescent="0.25"/>
    <row r="747" s="4" customFormat="1" ht="12.5" x14ac:dyDescent="0.25"/>
    <row r="748" s="4" customFormat="1" ht="12.5" x14ac:dyDescent="0.25"/>
    <row r="749" s="4" customFormat="1" ht="12.5" x14ac:dyDescent="0.25"/>
    <row r="750" s="4" customFormat="1" ht="12.5" x14ac:dyDescent="0.25"/>
    <row r="751" s="4" customFormat="1" ht="12.5" x14ac:dyDescent="0.25"/>
    <row r="752" s="4" customFormat="1" ht="12.5" x14ac:dyDescent="0.25"/>
    <row r="753" s="4" customFormat="1" ht="12.5" x14ac:dyDescent="0.25"/>
    <row r="754" s="4" customFormat="1" ht="12.5" x14ac:dyDescent="0.25"/>
    <row r="755" s="4" customFormat="1" ht="12.5" x14ac:dyDescent="0.25"/>
    <row r="756" s="4" customFormat="1" ht="12.5" x14ac:dyDescent="0.25"/>
    <row r="757" s="4" customFormat="1" ht="12.5" x14ac:dyDescent="0.25"/>
    <row r="758" s="4" customFormat="1" ht="12.5" x14ac:dyDescent="0.25"/>
    <row r="759" s="4" customFormat="1" ht="12.5" x14ac:dyDescent="0.25"/>
    <row r="760" s="4" customFormat="1" ht="12.5" x14ac:dyDescent="0.25"/>
    <row r="761" s="4" customFormat="1" ht="12.5" x14ac:dyDescent="0.25"/>
    <row r="762" s="4" customFormat="1" ht="12.5" x14ac:dyDescent="0.25"/>
    <row r="763" s="4" customFormat="1" ht="12.5" x14ac:dyDescent="0.25"/>
    <row r="764" s="4" customFormat="1" ht="12.5" x14ac:dyDescent="0.25"/>
    <row r="765" s="4" customFormat="1" ht="12.5" x14ac:dyDescent="0.25"/>
    <row r="766" s="4" customFormat="1" ht="12.5" x14ac:dyDescent="0.25"/>
    <row r="767" s="4" customFormat="1" ht="12.5" x14ac:dyDescent="0.25"/>
    <row r="768" s="4" customFormat="1" ht="12.5" x14ac:dyDescent="0.25"/>
    <row r="769" s="4" customFormat="1" ht="12.5" x14ac:dyDescent="0.25"/>
    <row r="770" s="4" customFormat="1" ht="12.5" x14ac:dyDescent="0.25"/>
    <row r="771" s="4" customFormat="1" ht="12.5" x14ac:dyDescent="0.25"/>
    <row r="772" s="4" customFormat="1" ht="12.5" x14ac:dyDescent="0.25"/>
    <row r="773" s="4" customFormat="1" ht="12.5" x14ac:dyDescent="0.25"/>
    <row r="774" s="4" customFormat="1" ht="12.5" x14ac:dyDescent="0.25"/>
    <row r="775" s="4" customFormat="1" ht="12.5" x14ac:dyDescent="0.25"/>
    <row r="776" s="4" customFormat="1" ht="12.5" x14ac:dyDescent="0.25"/>
    <row r="777" s="4" customFormat="1" ht="12.5" x14ac:dyDescent="0.25"/>
    <row r="778" s="4" customFormat="1" ht="12.5" x14ac:dyDescent="0.25"/>
    <row r="779" s="4" customFormat="1" ht="12.5" x14ac:dyDescent="0.25"/>
    <row r="780" s="4" customFormat="1" ht="12.5" x14ac:dyDescent="0.25"/>
    <row r="781" s="4" customFormat="1" ht="12.5" x14ac:dyDescent="0.25"/>
    <row r="782" s="4" customFormat="1" ht="12.5" x14ac:dyDescent="0.25"/>
    <row r="783" s="4" customFormat="1" ht="12.5" x14ac:dyDescent="0.25"/>
    <row r="784" s="4" customFormat="1" ht="12.5" x14ac:dyDescent="0.25"/>
    <row r="785" s="4" customFormat="1" ht="12.5" x14ac:dyDescent="0.25"/>
    <row r="786" s="4" customFormat="1" ht="12.5" x14ac:dyDescent="0.25"/>
    <row r="787" s="4" customFormat="1" ht="12.5" x14ac:dyDescent="0.25"/>
    <row r="788" s="4" customFormat="1" ht="12.5" x14ac:dyDescent="0.25"/>
    <row r="789" s="4" customFormat="1" ht="12.5" x14ac:dyDescent="0.25"/>
    <row r="790" s="4" customFormat="1" ht="12.5" x14ac:dyDescent="0.25"/>
    <row r="791" s="4" customFormat="1" ht="12.5" x14ac:dyDescent="0.25"/>
    <row r="792" s="4" customFormat="1" ht="12.5" x14ac:dyDescent="0.25"/>
    <row r="793" s="4" customFormat="1" ht="12.5" x14ac:dyDescent="0.25"/>
    <row r="794" s="4" customFormat="1" ht="12.5" x14ac:dyDescent="0.25"/>
    <row r="795" s="4" customFormat="1" ht="12.5" x14ac:dyDescent="0.25"/>
    <row r="796" s="4" customFormat="1" ht="12.5" x14ac:dyDescent="0.25"/>
    <row r="797" s="4" customFormat="1" ht="12.5" x14ac:dyDescent="0.25"/>
    <row r="798" s="4" customFormat="1" ht="12.5" x14ac:dyDescent="0.25"/>
    <row r="799" s="4" customFormat="1" ht="12.5" x14ac:dyDescent="0.25"/>
    <row r="800" s="4" customFormat="1" ht="12.5" x14ac:dyDescent="0.25"/>
    <row r="801" s="4" customFormat="1" ht="12.5" x14ac:dyDescent="0.25"/>
    <row r="802" s="4" customFormat="1" ht="12.5" x14ac:dyDescent="0.25"/>
    <row r="803" s="4" customFormat="1" ht="12.5" x14ac:dyDescent="0.25"/>
    <row r="804" s="4" customFormat="1" ht="12.5" x14ac:dyDescent="0.25"/>
    <row r="805" s="4" customFormat="1" ht="12.5" x14ac:dyDescent="0.25"/>
    <row r="806" s="4" customFormat="1" ht="12.5" x14ac:dyDescent="0.25"/>
    <row r="807" s="4" customFormat="1" ht="12.5" x14ac:dyDescent="0.25"/>
    <row r="808" s="4" customFormat="1" ht="12.5" x14ac:dyDescent="0.25"/>
    <row r="809" s="4" customFormat="1" ht="12.5" x14ac:dyDescent="0.25"/>
    <row r="810" s="4" customFormat="1" ht="12.5" x14ac:dyDescent="0.25"/>
    <row r="811" s="4" customFormat="1" ht="12.5" x14ac:dyDescent="0.25"/>
    <row r="812" s="4" customFormat="1" ht="12.5" x14ac:dyDescent="0.25"/>
    <row r="813" s="4" customFormat="1" ht="12.5" x14ac:dyDescent="0.25"/>
    <row r="814" s="4" customFormat="1" ht="12.5" x14ac:dyDescent="0.25"/>
    <row r="815" s="4" customFormat="1" ht="12.5" x14ac:dyDescent="0.25"/>
    <row r="816" s="4" customFormat="1" ht="12.5" x14ac:dyDescent="0.25"/>
    <row r="817" s="4" customFormat="1" ht="12.5" x14ac:dyDescent="0.25"/>
    <row r="818" s="4" customFormat="1" ht="12.5" x14ac:dyDescent="0.25"/>
    <row r="819" s="4" customFormat="1" ht="12.5" x14ac:dyDescent="0.25"/>
    <row r="820" s="4" customFormat="1" ht="12.5" x14ac:dyDescent="0.25"/>
    <row r="821" s="4" customFormat="1" ht="12.5" x14ac:dyDescent="0.25"/>
    <row r="822" s="4" customFormat="1" ht="12.5" x14ac:dyDescent="0.25"/>
    <row r="823" s="4" customFormat="1" ht="12.5" x14ac:dyDescent="0.25"/>
    <row r="824" s="4" customFormat="1" ht="12.5" x14ac:dyDescent="0.25"/>
    <row r="825" s="4" customFormat="1" ht="12.5" x14ac:dyDescent="0.25"/>
    <row r="826" s="4" customFormat="1" ht="12.5" x14ac:dyDescent="0.25"/>
    <row r="827" s="4" customFormat="1" ht="12.5" x14ac:dyDescent="0.25"/>
    <row r="828" s="4" customFormat="1" ht="12.5" x14ac:dyDescent="0.25"/>
    <row r="829" s="4" customFormat="1" ht="12.5" x14ac:dyDescent="0.25"/>
    <row r="830" s="4" customFormat="1" ht="12.5" x14ac:dyDescent="0.25"/>
    <row r="831" s="4" customFormat="1" ht="12.5" x14ac:dyDescent="0.25"/>
    <row r="832" s="4" customFormat="1" ht="12.5" x14ac:dyDescent="0.25"/>
    <row r="833" s="4" customFormat="1" ht="12.5" x14ac:dyDescent="0.25"/>
    <row r="834" s="4" customFormat="1" ht="12.5" x14ac:dyDescent="0.25"/>
    <row r="835" s="4" customFormat="1" ht="12.5" x14ac:dyDescent="0.25"/>
    <row r="836" s="4" customFormat="1" ht="12.5" x14ac:dyDescent="0.25"/>
    <row r="837" s="4" customFormat="1" ht="12.5" x14ac:dyDescent="0.25"/>
    <row r="838" s="4" customFormat="1" ht="12.5" x14ac:dyDescent="0.25"/>
    <row r="839" s="4" customFormat="1" ht="12.5" x14ac:dyDescent="0.25"/>
    <row r="840" s="4" customFormat="1" ht="12.5" x14ac:dyDescent="0.25"/>
    <row r="841" s="4" customFormat="1" ht="12.5" x14ac:dyDescent="0.25"/>
    <row r="842" s="4" customFormat="1" ht="12.5" x14ac:dyDescent="0.25"/>
    <row r="843" s="4" customFormat="1" ht="12.5" x14ac:dyDescent="0.25"/>
    <row r="844" s="4" customFormat="1" ht="12.5" x14ac:dyDescent="0.25"/>
    <row r="845" s="4" customFormat="1" ht="12.5" x14ac:dyDescent="0.25"/>
    <row r="846" s="4" customFormat="1" ht="12.5" x14ac:dyDescent="0.25"/>
    <row r="847" s="4" customFormat="1" ht="12.5" x14ac:dyDescent="0.25"/>
    <row r="848" s="4" customFormat="1" ht="12.5" x14ac:dyDescent="0.25"/>
    <row r="849" s="4" customFormat="1" ht="12.5" x14ac:dyDescent="0.25"/>
    <row r="850" s="4" customFormat="1" ht="12.5" x14ac:dyDescent="0.25"/>
    <row r="851" s="4" customFormat="1" ht="12.5" x14ac:dyDescent="0.25"/>
    <row r="852" s="4" customFormat="1" ht="12.5" x14ac:dyDescent="0.25"/>
    <row r="853" s="4" customFormat="1" ht="12.5" x14ac:dyDescent="0.25"/>
    <row r="854" s="4" customFormat="1" ht="12.5" x14ac:dyDescent="0.25"/>
    <row r="855" s="4" customFormat="1" ht="12.5" x14ac:dyDescent="0.25"/>
    <row r="856" s="4" customFormat="1" ht="12.5" x14ac:dyDescent="0.25"/>
    <row r="857" s="4" customFormat="1" ht="12.5" x14ac:dyDescent="0.25"/>
    <row r="858" s="4" customFormat="1" ht="12.5" x14ac:dyDescent="0.25"/>
    <row r="859" s="4" customFormat="1" ht="12.5" x14ac:dyDescent="0.25"/>
    <row r="860" s="4" customFormat="1" ht="12.5" x14ac:dyDescent="0.25"/>
    <row r="861" s="4" customFormat="1" ht="12.5" x14ac:dyDescent="0.25"/>
    <row r="862" s="4" customFormat="1" ht="12.5" x14ac:dyDescent="0.25"/>
    <row r="863" s="4" customFormat="1" ht="12.5" x14ac:dyDescent="0.25"/>
    <row r="864" s="4" customFormat="1" ht="12.5" x14ac:dyDescent="0.25"/>
    <row r="865" s="4" customFormat="1" ht="12.5" x14ac:dyDescent="0.25"/>
    <row r="866" s="4" customFormat="1" ht="12.5" x14ac:dyDescent="0.25"/>
    <row r="867" s="4" customFormat="1" ht="12.5" x14ac:dyDescent="0.25"/>
    <row r="868" s="4" customFormat="1" ht="12.5" x14ac:dyDescent="0.25"/>
    <row r="869" s="4" customFormat="1" ht="12.5" x14ac:dyDescent="0.25"/>
    <row r="870" s="4" customFormat="1" ht="12.5" x14ac:dyDescent="0.25"/>
    <row r="871" s="4" customFormat="1" ht="12.5" x14ac:dyDescent="0.25"/>
    <row r="872" s="4" customFormat="1" ht="12.5" x14ac:dyDescent="0.25"/>
    <row r="873" s="4" customFormat="1" ht="12.5" x14ac:dyDescent="0.25"/>
    <row r="874" s="4" customFormat="1" ht="12.5" x14ac:dyDescent="0.25"/>
    <row r="875" s="4" customFormat="1" ht="12.5" x14ac:dyDescent="0.25"/>
    <row r="876" s="4" customFormat="1" ht="12.5" x14ac:dyDescent="0.25"/>
    <row r="877" s="4" customFormat="1" ht="12.5" x14ac:dyDescent="0.25"/>
    <row r="878" s="4" customFormat="1" ht="12.5" x14ac:dyDescent="0.25"/>
    <row r="879" s="4" customFormat="1" ht="12.5" x14ac:dyDescent="0.25"/>
    <row r="880" s="4" customFormat="1" ht="12.5" x14ac:dyDescent="0.25"/>
    <row r="881" s="4" customFormat="1" ht="12.5" x14ac:dyDescent="0.25"/>
    <row r="882" s="4" customFormat="1" ht="12.5" x14ac:dyDescent="0.25"/>
    <row r="883" s="4" customFormat="1" ht="12.5" x14ac:dyDescent="0.25"/>
    <row r="884" s="4" customFormat="1" ht="12.5" x14ac:dyDescent="0.25"/>
    <row r="885" s="4" customFormat="1" ht="12.5" x14ac:dyDescent="0.25"/>
    <row r="886" s="4" customFormat="1" ht="12.5" x14ac:dyDescent="0.25"/>
    <row r="887" s="4" customFormat="1" ht="12.5" x14ac:dyDescent="0.25"/>
    <row r="888" s="4" customFormat="1" ht="12.5" x14ac:dyDescent="0.25"/>
    <row r="889" s="4" customFormat="1" ht="12.5" x14ac:dyDescent="0.25"/>
    <row r="890" s="4" customFormat="1" ht="12.5" x14ac:dyDescent="0.25"/>
    <row r="891" s="4" customFormat="1" ht="12.5" x14ac:dyDescent="0.25"/>
    <row r="892" s="4" customFormat="1" ht="12.5" x14ac:dyDescent="0.25"/>
    <row r="893" s="4" customFormat="1" ht="12.5" x14ac:dyDescent="0.25"/>
    <row r="894" s="4" customFormat="1" ht="12.5" x14ac:dyDescent="0.25"/>
    <row r="895" s="4" customFormat="1" ht="12.5" x14ac:dyDescent="0.25"/>
    <row r="896" s="4" customFormat="1" ht="12.5" x14ac:dyDescent="0.25"/>
    <row r="897" s="4" customFormat="1" ht="12.5" x14ac:dyDescent="0.25"/>
    <row r="898" s="4" customFormat="1" ht="12.5" x14ac:dyDescent="0.25"/>
    <row r="899" s="4" customFormat="1" ht="12.5" x14ac:dyDescent="0.25"/>
    <row r="900" s="4" customFormat="1" ht="12.5" x14ac:dyDescent="0.25"/>
    <row r="901" s="4" customFormat="1" ht="12.5" x14ac:dyDescent="0.25"/>
    <row r="902" s="4" customFormat="1" ht="12.5" x14ac:dyDescent="0.25"/>
    <row r="903" s="4" customFormat="1" ht="12.5" x14ac:dyDescent="0.25"/>
    <row r="904" s="4" customFormat="1" ht="12.5" x14ac:dyDescent="0.25"/>
    <row r="905" s="4" customFormat="1" ht="12.5" x14ac:dyDescent="0.25"/>
    <row r="906" s="4" customFormat="1" ht="12.5" x14ac:dyDescent="0.25"/>
    <row r="907" s="4" customFormat="1" ht="12.5" x14ac:dyDescent="0.25"/>
    <row r="908" s="4" customFormat="1" ht="12.5" x14ac:dyDescent="0.25"/>
    <row r="909" s="4" customFormat="1" ht="12.5" x14ac:dyDescent="0.25"/>
    <row r="910" s="4" customFormat="1" ht="12.5" x14ac:dyDescent="0.25"/>
    <row r="911" s="4" customFormat="1" ht="12.5" x14ac:dyDescent="0.25"/>
    <row r="912" s="4" customFormat="1" ht="12.5" x14ac:dyDescent="0.25"/>
    <row r="913" s="4" customFormat="1" ht="12.5" x14ac:dyDescent="0.25"/>
    <row r="914" s="4" customFormat="1" ht="12.5" x14ac:dyDescent="0.25"/>
    <row r="915" s="4" customFormat="1" ht="12.5" x14ac:dyDescent="0.25"/>
    <row r="916" s="4" customFormat="1" ht="12.5" x14ac:dyDescent="0.25"/>
    <row r="917" s="4" customFormat="1" ht="12.5" x14ac:dyDescent="0.25"/>
    <row r="918" s="4" customFormat="1" ht="12.5" x14ac:dyDescent="0.25"/>
    <row r="919" s="4" customFormat="1" ht="12.5" x14ac:dyDescent="0.25"/>
    <row r="920" s="4" customFormat="1" ht="12.5" x14ac:dyDescent="0.25"/>
    <row r="921" s="4" customFormat="1" ht="12.5" x14ac:dyDescent="0.25"/>
    <row r="922" s="4" customFormat="1" ht="12.5" x14ac:dyDescent="0.25"/>
    <row r="923" s="4" customFormat="1" ht="12.5" x14ac:dyDescent="0.25"/>
    <row r="924" s="4" customFormat="1" ht="12.5" x14ac:dyDescent="0.25"/>
    <row r="925" s="4" customFormat="1" ht="12.5" x14ac:dyDescent="0.25"/>
    <row r="926" s="4" customFormat="1" ht="12.5" x14ac:dyDescent="0.25"/>
    <row r="927" s="4" customFormat="1" ht="12.5" x14ac:dyDescent="0.25"/>
    <row r="928" s="4" customFormat="1" ht="12.5" x14ac:dyDescent="0.25"/>
    <row r="929" s="4" customFormat="1" ht="12.5" x14ac:dyDescent="0.25"/>
    <row r="930" s="4" customFormat="1" ht="12.5" x14ac:dyDescent="0.25"/>
    <row r="931" s="4" customFormat="1" ht="12.5" x14ac:dyDescent="0.25"/>
    <row r="932" s="4" customFormat="1" ht="12.5" x14ac:dyDescent="0.25"/>
    <row r="933" s="4" customFormat="1" ht="12.5" x14ac:dyDescent="0.25"/>
    <row r="934" s="4" customFormat="1" ht="12.5" x14ac:dyDescent="0.25"/>
    <row r="935" s="4" customFormat="1" ht="12.5" x14ac:dyDescent="0.25"/>
    <row r="936" s="4" customFormat="1" ht="12.5" x14ac:dyDescent="0.25"/>
    <row r="937" s="4" customFormat="1" ht="12.5" x14ac:dyDescent="0.25"/>
    <row r="938" s="4" customFormat="1" ht="12.5" x14ac:dyDescent="0.25"/>
    <row r="939" s="4" customFormat="1" ht="12.5" x14ac:dyDescent="0.25"/>
    <row r="940" s="4" customFormat="1" ht="12.5" x14ac:dyDescent="0.25"/>
    <row r="941" s="4" customFormat="1" ht="12.5" x14ac:dyDescent="0.25"/>
    <row r="942" s="4" customFormat="1" ht="12.5" x14ac:dyDescent="0.25"/>
    <row r="943" s="4" customFormat="1" ht="12.5" x14ac:dyDescent="0.25"/>
    <row r="944" s="4" customFormat="1" ht="12.5" x14ac:dyDescent="0.25"/>
    <row r="945" s="4" customFormat="1" ht="12.5" x14ac:dyDescent="0.25"/>
    <row r="946" s="4" customFormat="1" ht="12.5" x14ac:dyDescent="0.25"/>
    <row r="947" s="4" customFormat="1" ht="12.5" x14ac:dyDescent="0.25"/>
    <row r="948" s="4" customFormat="1" ht="12.5" x14ac:dyDescent="0.25"/>
    <row r="949" s="4" customFormat="1" ht="12.5" x14ac:dyDescent="0.25"/>
    <row r="950" s="4" customFormat="1" ht="12.5" x14ac:dyDescent="0.25"/>
    <row r="951" s="4" customFormat="1" ht="12.5" x14ac:dyDescent="0.25"/>
    <row r="952" s="4" customFormat="1" ht="12.5" x14ac:dyDescent="0.25"/>
    <row r="953" s="4" customFormat="1" ht="12.5" x14ac:dyDescent="0.25"/>
    <row r="954" s="4" customFormat="1" ht="12.5" x14ac:dyDescent="0.25"/>
    <row r="955" s="4" customFormat="1" ht="12.5" x14ac:dyDescent="0.25"/>
    <row r="956" s="4" customFormat="1" ht="12.5" x14ac:dyDescent="0.25"/>
    <row r="957" s="4" customFormat="1" ht="12.5" x14ac:dyDescent="0.25"/>
    <row r="958" s="4" customFormat="1" ht="12.5" x14ac:dyDescent="0.25"/>
    <row r="959" s="4" customFormat="1" ht="12.5" x14ac:dyDescent="0.25"/>
    <row r="960" s="4" customFormat="1" ht="12.5" x14ac:dyDescent="0.25"/>
    <row r="961" s="4" customFormat="1" ht="12.5" x14ac:dyDescent="0.25"/>
    <row r="962" s="4" customFormat="1" ht="12.5" x14ac:dyDescent="0.25"/>
    <row r="963" s="4" customFormat="1" ht="12.5" x14ac:dyDescent="0.25"/>
    <row r="964" s="4" customFormat="1" ht="12.5" x14ac:dyDescent="0.25"/>
    <row r="965" s="4" customFormat="1" ht="12.5" x14ac:dyDescent="0.25"/>
    <row r="966" s="4" customFormat="1" ht="12.5" x14ac:dyDescent="0.25"/>
    <row r="967" s="4" customFormat="1" ht="12.5" x14ac:dyDescent="0.25"/>
    <row r="968" s="4" customFormat="1" ht="12.5" x14ac:dyDescent="0.25"/>
    <row r="969" s="4" customFormat="1" ht="12.5" x14ac:dyDescent="0.25"/>
    <row r="970" s="4" customFormat="1" ht="12.5" x14ac:dyDescent="0.25"/>
    <row r="971" s="4" customFormat="1" ht="12.5" x14ac:dyDescent="0.25"/>
    <row r="972" s="4" customFormat="1" ht="12.5" x14ac:dyDescent="0.25"/>
    <row r="973" s="4" customFormat="1" ht="12.5" x14ac:dyDescent="0.25"/>
    <row r="974" s="4" customFormat="1" ht="12.5" x14ac:dyDescent="0.25"/>
    <row r="975" s="4" customFormat="1" ht="12.5" x14ac:dyDescent="0.25"/>
    <row r="976" s="4" customFormat="1" ht="12.5" x14ac:dyDescent="0.25"/>
    <row r="977" s="4" customFormat="1" ht="12.5" x14ac:dyDescent="0.25"/>
    <row r="978" s="4" customFormat="1" ht="12.5" x14ac:dyDescent="0.25"/>
    <row r="979" s="4" customFormat="1" ht="12.5" x14ac:dyDescent="0.25"/>
    <row r="980" s="4" customFormat="1" ht="12.5" x14ac:dyDescent="0.25"/>
    <row r="981" s="4" customFormat="1" ht="12.5" x14ac:dyDescent="0.25"/>
    <row r="982" s="4" customFormat="1" ht="12.5" x14ac:dyDescent="0.25"/>
    <row r="983" s="4" customFormat="1" ht="12.5" x14ac:dyDescent="0.25"/>
    <row r="984" s="4" customFormat="1" ht="12.5" x14ac:dyDescent="0.25"/>
    <row r="985" s="4" customFormat="1" ht="12.5" x14ac:dyDescent="0.25"/>
    <row r="986" s="4" customFormat="1" ht="12.5" x14ac:dyDescent="0.25"/>
    <row r="987" s="4" customFormat="1" ht="12.5" x14ac:dyDescent="0.25"/>
    <row r="988" s="4" customFormat="1" ht="12.5" x14ac:dyDescent="0.25"/>
    <row r="989" s="4" customFormat="1" ht="12.5" x14ac:dyDescent="0.25"/>
    <row r="990" s="4" customFormat="1" ht="12.5" x14ac:dyDescent="0.25"/>
    <row r="991" s="4" customFormat="1" ht="12.5" x14ac:dyDescent="0.25"/>
    <row r="992" s="4" customFormat="1" ht="12.5" x14ac:dyDescent="0.25"/>
    <row r="993" s="4" customFormat="1" ht="12.5" x14ac:dyDescent="0.25"/>
    <row r="994" s="4" customFormat="1" ht="12.5" x14ac:dyDescent="0.25"/>
    <row r="995" s="4" customFormat="1" ht="12.5" x14ac:dyDescent="0.25"/>
    <row r="996" s="4" customFormat="1" ht="12.5" x14ac:dyDescent="0.25"/>
    <row r="997" s="4" customFormat="1" ht="12.5" x14ac:dyDescent="0.25"/>
    <row r="998" s="4" customFormat="1" ht="12.5" x14ac:dyDescent="0.25"/>
    <row r="999" s="4" customFormat="1" ht="12.5" x14ac:dyDescent="0.25"/>
    <row r="1000" s="4" customFormat="1" ht="12.5" x14ac:dyDescent="0.25"/>
    <row r="1001" s="4" customFormat="1" ht="12.5" x14ac:dyDescent="0.25"/>
    <row r="1002" s="4" customFormat="1" ht="12.5" x14ac:dyDescent="0.25"/>
    <row r="1003" s="4" customFormat="1" ht="12.5" x14ac:dyDescent="0.25"/>
    <row r="1004" s="4" customFormat="1" ht="12.5" x14ac:dyDescent="0.25"/>
    <row r="1005" s="4" customFormat="1" ht="12.5" x14ac:dyDescent="0.25"/>
    <row r="1006" s="4" customFormat="1" ht="12.5" x14ac:dyDescent="0.25"/>
    <row r="1007" s="4" customFormat="1" ht="12.5" x14ac:dyDescent="0.25"/>
    <row r="1008" s="4" customFormat="1" ht="12.5" x14ac:dyDescent="0.25"/>
    <row r="1009" s="4" customFormat="1" ht="12.5" x14ac:dyDescent="0.25"/>
    <row r="1010" s="4" customFormat="1" ht="12.5" x14ac:dyDescent="0.25"/>
    <row r="1011" s="4" customFormat="1" ht="12.5" x14ac:dyDescent="0.25"/>
    <row r="1012" s="4" customFormat="1" ht="12.5" x14ac:dyDescent="0.25"/>
    <row r="1013" s="4" customFormat="1" ht="12.5" x14ac:dyDescent="0.25"/>
    <row r="1014" s="4" customFormat="1" ht="12.5" x14ac:dyDescent="0.25"/>
    <row r="1015" s="4" customFormat="1" ht="12.5" x14ac:dyDescent="0.25"/>
    <row r="1016" s="4" customFormat="1" ht="12.5" x14ac:dyDescent="0.25"/>
    <row r="1017" s="4" customFormat="1" ht="12.5" x14ac:dyDescent="0.25"/>
    <row r="1018" s="4" customFormat="1" ht="12.5" x14ac:dyDescent="0.25"/>
    <row r="1019" s="4" customFormat="1" ht="12.5" x14ac:dyDescent="0.25"/>
    <row r="1020" s="4" customFormat="1" ht="12.5" x14ac:dyDescent="0.25"/>
    <row r="1021" s="4" customFormat="1" ht="12.5" x14ac:dyDescent="0.25"/>
    <row r="1022" s="4" customFormat="1" ht="12.5" x14ac:dyDescent="0.25"/>
    <row r="1023" s="4" customFormat="1" ht="12.5" x14ac:dyDescent="0.25"/>
    <row r="1024" s="4" customFormat="1" ht="12.5" x14ac:dyDescent="0.25"/>
    <row r="1025" s="4" customFormat="1" ht="12.5" x14ac:dyDescent="0.25"/>
    <row r="1026" s="4" customFormat="1" ht="12.5" x14ac:dyDescent="0.25"/>
    <row r="1027" s="4" customFormat="1" ht="12.5" x14ac:dyDescent="0.25"/>
    <row r="1028" s="4" customFormat="1" ht="12.5" x14ac:dyDescent="0.25"/>
    <row r="1029" s="4" customFormat="1" ht="12.5" x14ac:dyDescent="0.25"/>
    <row r="1030" s="4" customFormat="1" ht="12.5" x14ac:dyDescent="0.25"/>
    <row r="1031" s="4" customFormat="1" ht="12.5" x14ac:dyDescent="0.25"/>
    <row r="1032" s="4" customFormat="1" ht="12.5" x14ac:dyDescent="0.25"/>
    <row r="1033" s="4" customFormat="1" ht="12.5" x14ac:dyDescent="0.25"/>
    <row r="1034" s="4" customFormat="1" ht="12.5" x14ac:dyDescent="0.25"/>
    <row r="1035" s="4" customFormat="1" ht="12.5" x14ac:dyDescent="0.25"/>
    <row r="1036" s="4" customFormat="1" ht="12.5" x14ac:dyDescent="0.25"/>
    <row r="1037" s="4" customFormat="1" ht="12.5" x14ac:dyDescent="0.25"/>
    <row r="1038" s="4" customFormat="1" ht="12.5" x14ac:dyDescent="0.25"/>
    <row r="1039" s="4" customFormat="1" ht="12.5" x14ac:dyDescent="0.25"/>
    <row r="1040" s="4" customFormat="1" ht="12.5" x14ac:dyDescent="0.25"/>
    <row r="1041" s="4" customFormat="1" ht="12.5" x14ac:dyDescent="0.25"/>
    <row r="1042" s="4" customFormat="1" ht="12.5" x14ac:dyDescent="0.25"/>
    <row r="1043" s="4" customFormat="1" ht="12.5" x14ac:dyDescent="0.25"/>
    <row r="1044" s="4" customFormat="1" ht="12.5" x14ac:dyDescent="0.25"/>
    <row r="1045" s="4" customFormat="1" ht="12.5" x14ac:dyDescent="0.25"/>
    <row r="1046" s="4" customFormat="1" ht="12.5" x14ac:dyDescent="0.25"/>
    <row r="1047" s="4" customFormat="1" ht="12.5" x14ac:dyDescent="0.25"/>
    <row r="1048" s="4" customFormat="1" ht="12.5" x14ac:dyDescent="0.25"/>
    <row r="1049" s="4" customFormat="1" ht="12.5" x14ac:dyDescent="0.25"/>
    <row r="1050" s="4" customFormat="1" ht="12.5" x14ac:dyDescent="0.25"/>
    <row r="1051" s="4" customFormat="1" ht="12.5" x14ac:dyDescent="0.25"/>
    <row r="1052" s="4" customFormat="1" ht="12.5" x14ac:dyDescent="0.25"/>
    <row r="1053" s="4" customFormat="1" ht="12.5" x14ac:dyDescent="0.25"/>
    <row r="1054" s="4" customFormat="1" ht="12.5" x14ac:dyDescent="0.25"/>
    <row r="1055" s="4" customFormat="1" ht="12.5" x14ac:dyDescent="0.25"/>
    <row r="1056" s="4" customFormat="1" ht="12.5" x14ac:dyDescent="0.25"/>
    <row r="1057" s="4" customFormat="1" ht="12.5" x14ac:dyDescent="0.25"/>
    <row r="1058" s="4" customFormat="1" ht="12.5" x14ac:dyDescent="0.25"/>
    <row r="1059" s="4" customFormat="1" ht="12.5" x14ac:dyDescent="0.25"/>
    <row r="1060" s="4" customFormat="1" ht="12.5" x14ac:dyDescent="0.25"/>
    <row r="1061" s="4" customFormat="1" ht="12.5" x14ac:dyDescent="0.25"/>
    <row r="1062" s="4" customFormat="1" ht="12.5" x14ac:dyDescent="0.25"/>
    <row r="1063" s="4" customFormat="1" ht="12.5" x14ac:dyDescent="0.25"/>
    <row r="1064" s="4" customFormat="1" ht="12.5" x14ac:dyDescent="0.25"/>
    <row r="1065" s="4" customFormat="1" ht="12.5" x14ac:dyDescent="0.25"/>
    <row r="1066" s="4" customFormat="1" ht="12.5" x14ac:dyDescent="0.25"/>
    <row r="1067" s="4" customFormat="1" ht="12.5" x14ac:dyDescent="0.25"/>
    <row r="1068" s="4" customFormat="1" ht="12.5" x14ac:dyDescent="0.25"/>
    <row r="1069" s="4" customFormat="1" ht="12.5" x14ac:dyDescent="0.25"/>
    <row r="1070" s="4" customFormat="1" ht="12.5" x14ac:dyDescent="0.25"/>
    <row r="1071" s="4" customFormat="1" ht="12.5" x14ac:dyDescent="0.25"/>
    <row r="1072" s="4" customFormat="1" ht="12.5" x14ac:dyDescent="0.25"/>
    <row r="1073" s="4" customFormat="1" ht="12.5" x14ac:dyDescent="0.25"/>
    <row r="1074" s="4" customFormat="1" ht="12.5" x14ac:dyDescent="0.25"/>
    <row r="1075" s="4" customFormat="1" ht="12.5" x14ac:dyDescent="0.25"/>
    <row r="1076" s="4" customFormat="1" ht="12.5" x14ac:dyDescent="0.25"/>
    <row r="1077" s="4" customFormat="1" ht="12.5" x14ac:dyDescent="0.25"/>
    <row r="1078" s="4" customFormat="1" ht="12.5" x14ac:dyDescent="0.25"/>
    <row r="1079" s="4" customFormat="1" ht="12.5" x14ac:dyDescent="0.25"/>
    <row r="1080" s="4" customFormat="1" ht="12.5" x14ac:dyDescent="0.25"/>
    <row r="1081" s="4" customFormat="1" ht="12.5" x14ac:dyDescent="0.25"/>
    <row r="1082" s="4" customFormat="1" ht="12.5" x14ac:dyDescent="0.25"/>
    <row r="1083" s="4" customFormat="1" ht="12.5" x14ac:dyDescent="0.25"/>
    <row r="1084" s="4" customFormat="1" ht="12.5" x14ac:dyDescent="0.25"/>
    <row r="1085" s="4" customFormat="1" ht="12.5" x14ac:dyDescent="0.25"/>
    <row r="1086" s="4" customFormat="1" ht="12.5" x14ac:dyDescent="0.25"/>
    <row r="1087" s="4" customFormat="1" ht="12.5" x14ac:dyDescent="0.25"/>
    <row r="1088" s="4" customFormat="1" ht="12.5" x14ac:dyDescent="0.25"/>
    <row r="1089" s="4" customFormat="1" ht="12.5" x14ac:dyDescent="0.25"/>
    <row r="1090" s="4" customFormat="1" ht="12.5" x14ac:dyDescent="0.25"/>
    <row r="1091" s="4" customFormat="1" ht="12.5" x14ac:dyDescent="0.25"/>
    <row r="1092" s="4" customFormat="1" ht="12.5" x14ac:dyDescent="0.25"/>
    <row r="1093" s="4" customFormat="1" ht="12.5" x14ac:dyDescent="0.25"/>
    <row r="1094" s="4" customFormat="1" ht="12.5" x14ac:dyDescent="0.25"/>
    <row r="1095" s="4" customFormat="1" ht="12.5" x14ac:dyDescent="0.25"/>
    <row r="1096" s="4" customFormat="1" ht="12.5" x14ac:dyDescent="0.25"/>
    <row r="1097" s="4" customFormat="1" ht="12.5" x14ac:dyDescent="0.25"/>
    <row r="1098" s="4" customFormat="1" ht="12.5" x14ac:dyDescent="0.25"/>
    <row r="1099" s="4" customFormat="1" ht="12.5" x14ac:dyDescent="0.25"/>
    <row r="1100" s="4" customFormat="1" ht="12.5" x14ac:dyDescent="0.25"/>
    <row r="1101" s="4" customFormat="1" ht="12.5" x14ac:dyDescent="0.25"/>
    <row r="1102" s="4" customFormat="1" ht="12.5" x14ac:dyDescent="0.25"/>
    <row r="1103" s="4" customFormat="1" ht="12.5" x14ac:dyDescent="0.25"/>
    <row r="1104" s="4" customFormat="1" ht="12.5" x14ac:dyDescent="0.25"/>
    <row r="1105" s="4" customFormat="1" ht="12.5" x14ac:dyDescent="0.25"/>
    <row r="1106" s="4" customFormat="1" ht="12.5" x14ac:dyDescent="0.25"/>
    <row r="1107" s="4" customFormat="1" ht="12.5" x14ac:dyDescent="0.25"/>
    <row r="1108" s="4" customFormat="1" ht="12.5" x14ac:dyDescent="0.25"/>
    <row r="1109" s="4" customFormat="1" ht="12.5" x14ac:dyDescent="0.25"/>
    <row r="1110" s="4" customFormat="1" ht="12.5" x14ac:dyDescent="0.25"/>
    <row r="1111" s="4" customFormat="1" ht="12.5" x14ac:dyDescent="0.25"/>
    <row r="1112" s="4" customFormat="1" ht="12.5" x14ac:dyDescent="0.25"/>
    <row r="1113" s="4" customFormat="1" ht="12.5" x14ac:dyDescent="0.25"/>
    <row r="1114" s="4" customFormat="1" ht="12.5" x14ac:dyDescent="0.25"/>
    <row r="1115" s="4" customFormat="1" ht="12.5" x14ac:dyDescent="0.25"/>
    <row r="1116" s="4" customFormat="1" ht="12.5" x14ac:dyDescent="0.25"/>
    <row r="1117" s="4" customFormat="1" ht="12.5" x14ac:dyDescent="0.25"/>
    <row r="1118" s="4" customFormat="1" ht="12.5" x14ac:dyDescent="0.25"/>
    <row r="1119" s="4" customFormat="1" ht="12.5" x14ac:dyDescent="0.25"/>
    <row r="1120" s="4" customFormat="1" ht="12.5" x14ac:dyDescent="0.25"/>
    <row r="1121" s="4" customFormat="1" ht="12.5" x14ac:dyDescent="0.25"/>
    <row r="1122" s="4" customFormat="1" ht="12.5" x14ac:dyDescent="0.25"/>
    <row r="1123" s="4" customFormat="1" ht="12.5" x14ac:dyDescent="0.25"/>
    <row r="1124" s="4" customFormat="1" ht="12.5" x14ac:dyDescent="0.25"/>
    <row r="1125" s="4" customFormat="1" ht="12.5" x14ac:dyDescent="0.25"/>
    <row r="1126" s="4" customFormat="1" ht="12.5" x14ac:dyDescent="0.25"/>
    <row r="1127" s="4" customFormat="1" ht="12.5" x14ac:dyDescent="0.25"/>
    <row r="1128" s="4" customFormat="1" ht="12.5" x14ac:dyDescent="0.25"/>
    <row r="1129" s="4" customFormat="1" ht="12.5" x14ac:dyDescent="0.25"/>
    <row r="1130" s="4" customFormat="1" ht="12.5" x14ac:dyDescent="0.25"/>
    <row r="1131" s="4" customFormat="1" ht="12.5" x14ac:dyDescent="0.25"/>
    <row r="1132" s="4" customFormat="1" ht="12.5" x14ac:dyDescent="0.25"/>
    <row r="1133" s="4" customFormat="1" ht="12.5" x14ac:dyDescent="0.25"/>
    <row r="1134" s="4" customFormat="1" ht="12.5" x14ac:dyDescent="0.25"/>
    <row r="1135" s="4" customFormat="1" ht="12.5" x14ac:dyDescent="0.25"/>
    <row r="1136" s="4" customFormat="1" ht="12.5" x14ac:dyDescent="0.25"/>
    <row r="1137" s="4" customFormat="1" ht="12.5" x14ac:dyDescent="0.25"/>
    <row r="1138" s="4" customFormat="1" ht="12.5" x14ac:dyDescent="0.25"/>
    <row r="1139" s="4" customFormat="1" ht="12.5" x14ac:dyDescent="0.25"/>
    <row r="1140" s="4" customFormat="1" ht="12.5" x14ac:dyDescent="0.25"/>
    <row r="1141" s="4" customFormat="1" ht="12.5" x14ac:dyDescent="0.25"/>
    <row r="1142" s="4" customFormat="1" ht="12.5" x14ac:dyDescent="0.25"/>
    <row r="1143" s="4" customFormat="1" ht="12.5" x14ac:dyDescent="0.25"/>
    <row r="1144" s="4" customFormat="1" ht="12.5" x14ac:dyDescent="0.25"/>
    <row r="1145" s="4" customFormat="1" ht="12.5" x14ac:dyDescent="0.25"/>
    <row r="1146" s="4" customFormat="1" ht="12.5" x14ac:dyDescent="0.25"/>
    <row r="1147" s="4" customFormat="1" ht="12.5" x14ac:dyDescent="0.25"/>
    <row r="1148" s="4" customFormat="1" ht="12.5" x14ac:dyDescent="0.25"/>
    <row r="1149" s="4" customFormat="1" ht="12.5" x14ac:dyDescent="0.25"/>
    <row r="1150" s="4" customFormat="1" ht="12.5" x14ac:dyDescent="0.25"/>
    <row r="1151" s="4" customFormat="1" ht="12.5" x14ac:dyDescent="0.25"/>
    <row r="1152" s="4" customFormat="1" ht="12.5" x14ac:dyDescent="0.25"/>
    <row r="1153" s="4" customFormat="1" ht="12.5" x14ac:dyDescent="0.25"/>
    <row r="1154" s="4" customFormat="1" ht="12.5" x14ac:dyDescent="0.25"/>
    <row r="1155" s="4" customFormat="1" ht="12.5" x14ac:dyDescent="0.25"/>
    <row r="1156" s="4" customFormat="1" ht="12.5" x14ac:dyDescent="0.25"/>
    <row r="1157" s="4" customFormat="1" ht="12.5" x14ac:dyDescent="0.25"/>
    <row r="1158" s="4" customFormat="1" ht="12.5" x14ac:dyDescent="0.25"/>
    <row r="1159" s="4" customFormat="1" ht="12.5" x14ac:dyDescent="0.25"/>
    <row r="1160" s="4" customFormat="1" ht="12.5" x14ac:dyDescent="0.25"/>
    <row r="1161" s="4" customFormat="1" ht="12.5" x14ac:dyDescent="0.25"/>
    <row r="1162" s="4" customFormat="1" ht="12.5" x14ac:dyDescent="0.25"/>
    <row r="1163" s="4" customFormat="1" ht="12.5" x14ac:dyDescent="0.25"/>
    <row r="1164" s="4" customFormat="1" ht="12.5" x14ac:dyDescent="0.25"/>
    <row r="1165" s="4" customFormat="1" ht="12.5" x14ac:dyDescent="0.25"/>
    <row r="1166" s="4" customFormat="1" ht="12.5" x14ac:dyDescent="0.25"/>
    <row r="1167" s="4" customFormat="1" ht="12.5" x14ac:dyDescent="0.25"/>
    <row r="1168" s="4" customFormat="1" ht="12.5" x14ac:dyDescent="0.25"/>
    <row r="1169" s="4" customFormat="1" ht="12.5" x14ac:dyDescent="0.25"/>
    <row r="1170" s="4" customFormat="1" ht="12.5" x14ac:dyDescent="0.25"/>
    <row r="1171" s="4" customFormat="1" ht="12.5" x14ac:dyDescent="0.25"/>
    <row r="1172" s="4" customFormat="1" ht="12.5" x14ac:dyDescent="0.25"/>
    <row r="1173" s="4" customFormat="1" ht="12.5" x14ac:dyDescent="0.25"/>
    <row r="1174" s="4" customFormat="1" ht="12.5" x14ac:dyDescent="0.25"/>
    <row r="1175" s="4" customFormat="1" ht="12.5" x14ac:dyDescent="0.25"/>
    <row r="1176" s="4" customFormat="1" ht="12.5" x14ac:dyDescent="0.25"/>
    <row r="1177" s="4" customFormat="1" ht="12.5" x14ac:dyDescent="0.25"/>
    <row r="1178" s="4" customFormat="1" ht="12.5" x14ac:dyDescent="0.25"/>
    <row r="1179" s="4" customFormat="1" ht="12.5" x14ac:dyDescent="0.25"/>
    <row r="1180" s="4" customFormat="1" ht="12.5" x14ac:dyDescent="0.25"/>
    <row r="1181" s="4" customFormat="1" ht="12.5" x14ac:dyDescent="0.25"/>
    <row r="1182" s="4" customFormat="1" ht="12.5" x14ac:dyDescent="0.25"/>
    <row r="1183" s="4" customFormat="1" ht="12.5" x14ac:dyDescent="0.25"/>
    <row r="1184" s="4" customFormat="1" ht="12.5" x14ac:dyDescent="0.25"/>
    <row r="1185" s="4" customFormat="1" ht="12.5" x14ac:dyDescent="0.25"/>
    <row r="1186" s="4" customFormat="1" ht="12.5" x14ac:dyDescent="0.25"/>
    <row r="1187" s="4" customFormat="1" ht="12.5" x14ac:dyDescent="0.25"/>
    <row r="1188" s="4" customFormat="1" ht="12.5" x14ac:dyDescent="0.25"/>
    <row r="1189" s="4" customFormat="1" ht="12.5" x14ac:dyDescent="0.25"/>
    <row r="1190" s="4" customFormat="1" ht="12.5" x14ac:dyDescent="0.25"/>
    <row r="1191" s="4" customFormat="1" ht="12.5" x14ac:dyDescent="0.25"/>
    <row r="1192" s="4" customFormat="1" ht="12.5" x14ac:dyDescent="0.25"/>
    <row r="1193" s="4" customFormat="1" ht="12.5" x14ac:dyDescent="0.25"/>
    <row r="1194" s="4" customFormat="1" ht="12.5" x14ac:dyDescent="0.25"/>
    <row r="1195" s="4" customFormat="1" ht="12.5" x14ac:dyDescent="0.25"/>
    <row r="1196" s="4" customFormat="1" ht="12.5" x14ac:dyDescent="0.25"/>
    <row r="1197" s="4" customFormat="1" ht="12.5" x14ac:dyDescent="0.25"/>
    <row r="1198" s="4" customFormat="1" ht="12.5" x14ac:dyDescent="0.25"/>
    <row r="1199" s="4" customFormat="1" ht="12.5" x14ac:dyDescent="0.25"/>
    <row r="1200" s="4" customFormat="1" ht="12.5" x14ac:dyDescent="0.25"/>
    <row r="1201" s="4" customFormat="1" ht="12.5" x14ac:dyDescent="0.25"/>
    <row r="1202" s="4" customFormat="1" ht="12.5" x14ac:dyDescent="0.25"/>
    <row r="1203" s="4" customFormat="1" ht="12.5" x14ac:dyDescent="0.25"/>
    <row r="1204" s="4" customFormat="1" ht="12.5" x14ac:dyDescent="0.25"/>
    <row r="1205" s="4" customFormat="1" ht="12.5" x14ac:dyDescent="0.25"/>
    <row r="1206" s="4" customFormat="1" ht="12.5" x14ac:dyDescent="0.25"/>
    <row r="1207" s="4" customFormat="1" ht="12.5" x14ac:dyDescent="0.25"/>
    <row r="1208" s="4" customFormat="1" ht="12.5" x14ac:dyDescent="0.25"/>
    <row r="1209" s="4" customFormat="1" ht="12.5" x14ac:dyDescent="0.25"/>
    <row r="1210" s="4" customFormat="1" ht="12.5" x14ac:dyDescent="0.25"/>
    <row r="1211" s="4" customFormat="1" ht="12.5" x14ac:dyDescent="0.25"/>
    <row r="1212" s="4" customFormat="1" ht="12.5" x14ac:dyDescent="0.25"/>
    <row r="1213" s="4" customFormat="1" ht="12.5" x14ac:dyDescent="0.25"/>
    <row r="1214" s="4" customFormat="1" ht="12.5" x14ac:dyDescent="0.25"/>
    <row r="1215" s="4" customFormat="1" ht="12.5" x14ac:dyDescent="0.25"/>
    <row r="1216" s="4" customFormat="1" ht="12.5" x14ac:dyDescent="0.25"/>
    <row r="1217" s="4" customFormat="1" ht="12.5" x14ac:dyDescent="0.25"/>
    <row r="1218" s="4" customFormat="1" ht="12.5" x14ac:dyDescent="0.25"/>
    <row r="1219" s="4" customFormat="1" ht="12.5" x14ac:dyDescent="0.25"/>
    <row r="1220" s="4" customFormat="1" ht="12.5" x14ac:dyDescent="0.25"/>
    <row r="1221" s="4" customFormat="1" ht="12.5" x14ac:dyDescent="0.25"/>
    <row r="1222" s="4" customFormat="1" ht="12.5" x14ac:dyDescent="0.25"/>
    <row r="1223" s="4" customFormat="1" ht="12.5" x14ac:dyDescent="0.25"/>
    <row r="1224" s="4" customFormat="1" ht="12.5" x14ac:dyDescent="0.25"/>
    <row r="1225" s="4" customFormat="1" ht="12.5" x14ac:dyDescent="0.25"/>
    <row r="1226" s="4" customFormat="1" ht="12.5" x14ac:dyDescent="0.25"/>
    <row r="1227" s="4" customFormat="1" ht="12.5" x14ac:dyDescent="0.25"/>
    <row r="1228" s="4" customFormat="1" ht="12.5" x14ac:dyDescent="0.25"/>
    <row r="1229" s="4" customFormat="1" ht="12.5" x14ac:dyDescent="0.25"/>
    <row r="1230" s="4" customFormat="1" ht="12.5" x14ac:dyDescent="0.25"/>
    <row r="1231" s="4" customFormat="1" ht="12.5" x14ac:dyDescent="0.25"/>
    <row r="1232" s="4" customFormat="1" ht="12.5" x14ac:dyDescent="0.25"/>
    <row r="1233" s="4" customFormat="1" ht="12.5" x14ac:dyDescent="0.25"/>
    <row r="1234" s="4" customFormat="1" ht="12.5" x14ac:dyDescent="0.25"/>
    <row r="1235" s="4" customFormat="1" ht="12.5" x14ac:dyDescent="0.25"/>
    <row r="1236" s="4" customFormat="1" ht="12.5" x14ac:dyDescent="0.25"/>
    <row r="1237" s="4" customFormat="1" ht="12.5" x14ac:dyDescent="0.25"/>
    <row r="1238" s="4" customFormat="1" ht="12.5" x14ac:dyDescent="0.25"/>
    <row r="1239" s="4" customFormat="1" ht="12.5" x14ac:dyDescent="0.25"/>
    <row r="1240" s="4" customFormat="1" ht="12.5" x14ac:dyDescent="0.25"/>
    <row r="1241" s="4" customFormat="1" ht="12.5" x14ac:dyDescent="0.25"/>
    <row r="1242" s="4" customFormat="1" ht="12.5" x14ac:dyDescent="0.25"/>
    <row r="1243" s="4" customFormat="1" ht="12.5" x14ac:dyDescent="0.25"/>
    <row r="1244" s="4" customFormat="1" ht="12.5" x14ac:dyDescent="0.25"/>
    <row r="1245" s="4" customFormat="1" ht="12.5" x14ac:dyDescent="0.25"/>
    <row r="1246" s="4" customFormat="1" ht="12.5" x14ac:dyDescent="0.25"/>
    <row r="1247" s="4" customFormat="1" ht="12.5" x14ac:dyDescent="0.25"/>
    <row r="1248" s="4" customFormat="1" ht="12.5" x14ac:dyDescent="0.25"/>
    <row r="1249" s="4" customFormat="1" ht="12.5" x14ac:dyDescent="0.25"/>
    <row r="1250" s="4" customFormat="1" ht="12.5" x14ac:dyDescent="0.25"/>
    <row r="1251" s="4" customFormat="1" ht="12.5" x14ac:dyDescent="0.25"/>
    <row r="1252" s="4" customFormat="1" ht="12.5" x14ac:dyDescent="0.25"/>
    <row r="1253" s="4" customFormat="1" ht="12.5" x14ac:dyDescent="0.25"/>
    <row r="1254" s="4" customFormat="1" ht="12.5" x14ac:dyDescent="0.25"/>
    <row r="1255" s="4" customFormat="1" ht="12.5" x14ac:dyDescent="0.25"/>
    <row r="1256" s="4" customFormat="1" ht="12.5" x14ac:dyDescent="0.25"/>
    <row r="1257" s="4" customFormat="1" ht="12.5" x14ac:dyDescent="0.25"/>
    <row r="1258" s="4" customFormat="1" ht="12.5" x14ac:dyDescent="0.25"/>
    <row r="1259" s="4" customFormat="1" ht="12.5" x14ac:dyDescent="0.25"/>
    <row r="1260" s="4" customFormat="1" ht="12.5" x14ac:dyDescent="0.25"/>
    <row r="1261" s="4" customFormat="1" ht="12.5" x14ac:dyDescent="0.25"/>
    <row r="1262" s="4" customFormat="1" ht="12.5" x14ac:dyDescent="0.25"/>
    <row r="1263" s="4" customFormat="1" ht="12.5" x14ac:dyDescent="0.25"/>
    <row r="1264" s="4" customFormat="1" ht="12.5" x14ac:dyDescent="0.25"/>
    <row r="1265" s="4" customFormat="1" ht="12.5" x14ac:dyDescent="0.25"/>
    <row r="1266" s="4" customFormat="1" ht="12.5" x14ac:dyDescent="0.25"/>
    <row r="1267" s="4" customFormat="1" ht="12.5" x14ac:dyDescent="0.25"/>
    <row r="1268" s="4" customFormat="1" ht="12.5" x14ac:dyDescent="0.25"/>
    <row r="1269" s="4" customFormat="1" ht="12.5" x14ac:dyDescent="0.25"/>
    <row r="1270" s="4" customFormat="1" ht="12.5" x14ac:dyDescent="0.25"/>
    <row r="1271" s="4" customFormat="1" ht="12.5" x14ac:dyDescent="0.25"/>
    <row r="1272" s="4" customFormat="1" ht="12.5" x14ac:dyDescent="0.25"/>
    <row r="1273" s="4" customFormat="1" ht="12.5" x14ac:dyDescent="0.25"/>
    <row r="1274" s="4" customFormat="1" ht="12.5" x14ac:dyDescent="0.25"/>
    <row r="1275" s="4" customFormat="1" ht="12.5" x14ac:dyDescent="0.25"/>
    <row r="1276" s="4" customFormat="1" ht="12.5" x14ac:dyDescent="0.25"/>
    <row r="1277" s="4" customFormat="1" ht="12.5" x14ac:dyDescent="0.25"/>
    <row r="1278" s="4" customFormat="1" ht="12.5" x14ac:dyDescent="0.25"/>
    <row r="1279" s="4" customFormat="1" ht="12.5" x14ac:dyDescent="0.25"/>
    <row r="1280" s="4" customFormat="1" ht="12.5" x14ac:dyDescent="0.25"/>
    <row r="1281" s="4" customFormat="1" ht="12.5" x14ac:dyDescent="0.25"/>
    <row r="1282" s="4" customFormat="1" ht="12.5" x14ac:dyDescent="0.25"/>
    <row r="1283" s="4" customFormat="1" ht="12.5" x14ac:dyDescent="0.25"/>
    <row r="1284" s="4" customFormat="1" ht="12.5" x14ac:dyDescent="0.25"/>
    <row r="1285" s="4" customFormat="1" ht="12.5" x14ac:dyDescent="0.25"/>
    <row r="1286" s="4" customFormat="1" ht="12.5" x14ac:dyDescent="0.25"/>
    <row r="1287" s="4" customFormat="1" ht="12.5" x14ac:dyDescent="0.25"/>
    <row r="1288" s="4" customFormat="1" ht="12.5" x14ac:dyDescent="0.25"/>
    <row r="1289" s="4" customFormat="1" ht="12.5" x14ac:dyDescent="0.25"/>
    <row r="1290" s="4" customFormat="1" ht="12.5" x14ac:dyDescent="0.25"/>
    <row r="1291" s="4" customFormat="1" ht="12.5" x14ac:dyDescent="0.25"/>
    <row r="1292" s="4" customFormat="1" ht="12.5" x14ac:dyDescent="0.25"/>
    <row r="1293" s="4" customFormat="1" ht="12.5" x14ac:dyDescent="0.25"/>
    <row r="1294" s="4" customFormat="1" ht="12.5" x14ac:dyDescent="0.25"/>
    <row r="1295" s="4" customFormat="1" ht="12.5" x14ac:dyDescent="0.25"/>
    <row r="1296" s="4" customFormat="1" ht="12.5" x14ac:dyDescent="0.25"/>
    <row r="1297" s="4" customFormat="1" ht="12.5" x14ac:dyDescent="0.25"/>
    <row r="1298" s="4" customFormat="1" ht="12.5" x14ac:dyDescent="0.25"/>
    <row r="1299" s="4" customFormat="1" ht="12.5" x14ac:dyDescent="0.25"/>
    <row r="1300" s="4" customFormat="1" ht="12.5" x14ac:dyDescent="0.25"/>
    <row r="1301" s="4" customFormat="1" ht="12.5" x14ac:dyDescent="0.25"/>
    <row r="1302" s="4" customFormat="1" ht="12.5" x14ac:dyDescent="0.25"/>
    <row r="1303" s="4" customFormat="1" ht="12.5" x14ac:dyDescent="0.25"/>
    <row r="1304" s="4" customFormat="1" ht="12.5" x14ac:dyDescent="0.25"/>
    <row r="1305" s="4" customFormat="1" ht="12.5" x14ac:dyDescent="0.25"/>
    <row r="1306" s="4" customFormat="1" ht="12.5" x14ac:dyDescent="0.25"/>
    <row r="1307" s="4" customFormat="1" ht="12.5" x14ac:dyDescent="0.25"/>
    <row r="1308" s="4" customFormat="1" ht="12.5" x14ac:dyDescent="0.25"/>
    <row r="1309" s="4" customFormat="1" ht="12.5" x14ac:dyDescent="0.25"/>
    <row r="1310" s="4" customFormat="1" ht="12.5" x14ac:dyDescent="0.25"/>
    <row r="1311" s="4" customFormat="1" ht="12.5" x14ac:dyDescent="0.25"/>
    <row r="1312" s="4" customFormat="1" ht="12.5" x14ac:dyDescent="0.25"/>
    <row r="1313" s="4" customFormat="1" ht="12.5" x14ac:dyDescent="0.25"/>
    <row r="1314" s="4" customFormat="1" ht="12.5" x14ac:dyDescent="0.25"/>
    <row r="1315" s="4" customFormat="1" ht="12.5" x14ac:dyDescent="0.25"/>
    <row r="1316" s="4" customFormat="1" ht="12.5" x14ac:dyDescent="0.25"/>
    <row r="1317" s="4" customFormat="1" ht="12.5" x14ac:dyDescent="0.25"/>
    <row r="1318" s="4" customFormat="1" ht="12.5" x14ac:dyDescent="0.25"/>
    <row r="1319" s="4" customFormat="1" ht="12.5" x14ac:dyDescent="0.25"/>
    <row r="1320" s="4" customFormat="1" ht="12.5" x14ac:dyDescent="0.25"/>
    <row r="1321" s="4" customFormat="1" ht="12.5" x14ac:dyDescent="0.25"/>
    <row r="1322" s="4" customFormat="1" ht="12.5" x14ac:dyDescent="0.25"/>
    <row r="1323" s="4" customFormat="1" ht="12.5" x14ac:dyDescent="0.25"/>
    <row r="1324" s="4" customFormat="1" ht="12.5" x14ac:dyDescent="0.25"/>
    <row r="1325" s="4" customFormat="1" ht="12.5" x14ac:dyDescent="0.25"/>
    <row r="1326" s="4" customFormat="1" ht="12.5" x14ac:dyDescent="0.25"/>
    <row r="1327" s="4" customFormat="1" ht="12.5" x14ac:dyDescent="0.25"/>
    <row r="1328" s="4" customFormat="1" ht="12.5" x14ac:dyDescent="0.25"/>
    <row r="1329" s="4" customFormat="1" ht="12.5" x14ac:dyDescent="0.25"/>
    <row r="1330" s="4" customFormat="1" ht="12.5" x14ac:dyDescent="0.25"/>
    <row r="1331" s="4" customFormat="1" ht="12.5" x14ac:dyDescent="0.25"/>
    <row r="1332" s="4" customFormat="1" ht="12.5" x14ac:dyDescent="0.25"/>
    <row r="1333" s="4" customFormat="1" ht="12.5" x14ac:dyDescent="0.25"/>
    <row r="1334" s="4" customFormat="1" ht="12.5" x14ac:dyDescent="0.25"/>
    <row r="1335" s="4" customFormat="1" ht="12.5" x14ac:dyDescent="0.25"/>
    <row r="1336" s="4" customFormat="1" ht="12.5" x14ac:dyDescent="0.25"/>
    <row r="1337" s="4" customFormat="1" ht="12.5" x14ac:dyDescent="0.25"/>
    <row r="1338" s="4" customFormat="1" ht="12.5" x14ac:dyDescent="0.25"/>
    <row r="1339" s="4" customFormat="1" ht="12.5" x14ac:dyDescent="0.25"/>
    <row r="1340" s="4" customFormat="1" ht="12.5" x14ac:dyDescent="0.25"/>
    <row r="1341" s="4" customFormat="1" ht="12.5" x14ac:dyDescent="0.25"/>
    <row r="1342" s="4" customFormat="1" ht="12.5" x14ac:dyDescent="0.25"/>
    <row r="1343" s="4" customFormat="1" ht="12.5" x14ac:dyDescent="0.25"/>
    <row r="1344" s="4" customFormat="1" ht="12.5" x14ac:dyDescent="0.25"/>
    <row r="1345" s="4" customFormat="1" ht="12.5" x14ac:dyDescent="0.25"/>
    <row r="1346" s="4" customFormat="1" ht="12.5" x14ac:dyDescent="0.25"/>
    <row r="1347" s="4" customFormat="1" ht="12.5" x14ac:dyDescent="0.25"/>
    <row r="1348" s="4" customFormat="1" ht="12.5" x14ac:dyDescent="0.25"/>
    <row r="1349" s="4" customFormat="1" ht="12.5" x14ac:dyDescent="0.25"/>
    <row r="1350" s="4" customFormat="1" ht="12.5" x14ac:dyDescent="0.25"/>
    <row r="1351" s="4" customFormat="1" ht="12.5" x14ac:dyDescent="0.25"/>
    <row r="1352" s="4" customFormat="1" ht="12.5" x14ac:dyDescent="0.25"/>
    <row r="1353" s="4" customFormat="1" ht="12.5" x14ac:dyDescent="0.25"/>
    <row r="1354" s="4" customFormat="1" ht="12.5" x14ac:dyDescent="0.25"/>
    <row r="1355" s="4" customFormat="1" ht="12.5" x14ac:dyDescent="0.25"/>
    <row r="1356" s="4" customFormat="1" ht="12.5" x14ac:dyDescent="0.25"/>
    <row r="1357" s="4" customFormat="1" ht="12.5" x14ac:dyDescent="0.25"/>
    <row r="1358" s="4" customFormat="1" ht="12.5" x14ac:dyDescent="0.25"/>
    <row r="1359" s="4" customFormat="1" ht="12.5" x14ac:dyDescent="0.25"/>
    <row r="1360" s="4" customFormat="1" ht="12.5" x14ac:dyDescent="0.25"/>
    <row r="1361" s="4" customFormat="1" ht="12.5" x14ac:dyDescent="0.25"/>
    <row r="1362" s="4" customFormat="1" ht="12.5" x14ac:dyDescent="0.25"/>
    <row r="1363" s="4" customFormat="1" ht="12.5" x14ac:dyDescent="0.25"/>
    <row r="1364" s="4" customFormat="1" ht="12.5" x14ac:dyDescent="0.25"/>
    <row r="1365" s="4" customFormat="1" ht="12.5" x14ac:dyDescent="0.25"/>
    <row r="1366" s="4" customFormat="1" ht="12.5" x14ac:dyDescent="0.25"/>
    <row r="1367" s="4" customFormat="1" ht="12.5" x14ac:dyDescent="0.25"/>
    <row r="1368" s="4" customFormat="1" ht="12.5" x14ac:dyDescent="0.25"/>
    <row r="1369" s="4" customFormat="1" ht="12.5" x14ac:dyDescent="0.25"/>
    <row r="1370" s="4" customFormat="1" ht="12.5" x14ac:dyDescent="0.25"/>
    <row r="1371" s="4" customFormat="1" ht="12.5" x14ac:dyDescent="0.25"/>
    <row r="1372" s="4" customFormat="1" ht="12.5" x14ac:dyDescent="0.25"/>
    <row r="1373" s="4" customFormat="1" ht="12.5" x14ac:dyDescent="0.25"/>
    <row r="1374" s="4" customFormat="1" ht="12.5" x14ac:dyDescent="0.25"/>
    <row r="1375" s="4" customFormat="1" ht="12.5" x14ac:dyDescent="0.25"/>
    <row r="1376" s="4" customFormat="1" ht="12.5" x14ac:dyDescent="0.25"/>
    <row r="1377" s="4" customFormat="1" ht="12.5" x14ac:dyDescent="0.25"/>
    <row r="1378" s="4" customFormat="1" ht="12.5" x14ac:dyDescent="0.25"/>
    <row r="1379" s="4" customFormat="1" ht="12.5" x14ac:dyDescent="0.25"/>
    <row r="1380" s="4" customFormat="1" ht="12.5" x14ac:dyDescent="0.25"/>
    <row r="1381" s="4" customFormat="1" ht="12.5" x14ac:dyDescent="0.25"/>
    <row r="1382" s="4" customFormat="1" ht="12.5" x14ac:dyDescent="0.25"/>
    <row r="1383" s="4" customFormat="1" ht="12.5" x14ac:dyDescent="0.25"/>
    <row r="1934" spans="8:8" s="4" customFormat="1" ht="14.25" customHeight="1" x14ac:dyDescent="0.25">
      <c r="H1934" s="41"/>
    </row>
  </sheetData>
  <sheetProtection algorithmName="SHA-512" hashValue="RpFwuBC1X1jmtuVMBSysud6sTpGmlt2pjzoqQpUlAfo71gHdRgL2aKd8kVxuL+x8dJPOajxviLausHSVKNg7Rw==" saltValue="zrN9yV9XaPZydVHMKTfCtw==" spinCount="100000" sheet="1" objects="1" scenarios="1"/>
  <mergeCells count="3">
    <mergeCell ref="C80:E80"/>
    <mergeCell ref="C94:H94"/>
    <mergeCell ref="C97:F101"/>
  </mergeCells>
  <dataValidations count="1">
    <dataValidation type="list" allowBlank="1" showInputMessage="1" showErrorMessage="1" prompt="Please specify your currency." sqref="WVJ983131:WVJ1048576 IX94:IX65544 ST94:ST65544 ACP94:ACP65544 AML94:AML65544 AWH94:AWH65544 BGD94:BGD65544 BPZ94:BPZ65544 BZV94:BZV65544 CJR94:CJR65544 CTN94:CTN65544 DDJ94:DDJ65544 DNF94:DNF65544 DXB94:DXB65544 EGX94:EGX65544 EQT94:EQT65544 FAP94:FAP65544 FKL94:FKL65544 FUH94:FUH65544 GED94:GED65544 GNZ94:GNZ65544 GXV94:GXV65544 HHR94:HHR65544 HRN94:HRN65544 IBJ94:IBJ65544 ILF94:ILF65544 IVB94:IVB65544 JEX94:JEX65544 JOT94:JOT65544 JYP94:JYP65544 KIL94:KIL65544 KSH94:KSH65544 LCD94:LCD65544 LLZ94:LLZ65544 LVV94:LVV65544 MFR94:MFR65544 MPN94:MPN65544 MZJ94:MZJ65544 NJF94:NJF65544 NTB94:NTB65544 OCX94:OCX65544 OMT94:OMT65544 OWP94:OWP65544 PGL94:PGL65544 PQH94:PQH65544 QAD94:QAD65544 QJZ94:QJZ65544 QTV94:QTV65544 RDR94:RDR65544 RNN94:RNN65544 RXJ94:RXJ65544 SHF94:SHF65544 SRB94:SRB65544 TAX94:TAX65544 TKT94:TKT65544 TUP94:TUP65544 UEL94:UEL65544 UOH94:UOH65544 UYD94:UYD65544 VHZ94:VHZ65544 VRV94:VRV65544 WBR94:WBR65544 WLN94:WLN65544 WVJ94:WVJ65544 IX65627:IX131080 ST65627:ST131080 ACP65627:ACP131080 AML65627:AML131080 AWH65627:AWH131080 BGD65627:BGD131080 BPZ65627:BPZ131080 BZV65627:BZV131080 CJR65627:CJR131080 CTN65627:CTN131080 DDJ65627:DDJ131080 DNF65627:DNF131080 DXB65627:DXB131080 EGX65627:EGX131080 EQT65627:EQT131080 FAP65627:FAP131080 FKL65627:FKL131080 FUH65627:FUH131080 GED65627:GED131080 GNZ65627:GNZ131080 GXV65627:GXV131080 HHR65627:HHR131080 HRN65627:HRN131080 IBJ65627:IBJ131080 ILF65627:ILF131080 IVB65627:IVB131080 JEX65627:JEX131080 JOT65627:JOT131080 JYP65627:JYP131080 KIL65627:KIL131080 KSH65627:KSH131080 LCD65627:LCD131080 LLZ65627:LLZ131080 LVV65627:LVV131080 MFR65627:MFR131080 MPN65627:MPN131080 MZJ65627:MZJ131080 NJF65627:NJF131080 NTB65627:NTB131080 OCX65627:OCX131080 OMT65627:OMT131080 OWP65627:OWP131080 PGL65627:PGL131080 PQH65627:PQH131080 QAD65627:QAD131080 QJZ65627:QJZ131080 QTV65627:QTV131080 RDR65627:RDR131080 RNN65627:RNN131080 RXJ65627:RXJ131080 SHF65627:SHF131080 SRB65627:SRB131080 TAX65627:TAX131080 TKT65627:TKT131080 TUP65627:TUP131080 UEL65627:UEL131080 UOH65627:UOH131080 UYD65627:UYD131080 VHZ65627:VHZ131080 VRV65627:VRV131080 WBR65627:WBR131080 WLN65627:WLN131080 WVJ65627:WVJ131080 IX131163:IX196616 ST131163:ST196616 ACP131163:ACP196616 AML131163:AML196616 AWH131163:AWH196616 BGD131163:BGD196616 BPZ131163:BPZ196616 BZV131163:BZV196616 CJR131163:CJR196616 CTN131163:CTN196616 DDJ131163:DDJ196616 DNF131163:DNF196616 DXB131163:DXB196616 EGX131163:EGX196616 EQT131163:EQT196616 FAP131163:FAP196616 FKL131163:FKL196616 FUH131163:FUH196616 GED131163:GED196616 GNZ131163:GNZ196616 GXV131163:GXV196616 HHR131163:HHR196616 HRN131163:HRN196616 IBJ131163:IBJ196616 ILF131163:ILF196616 IVB131163:IVB196616 JEX131163:JEX196616 JOT131163:JOT196616 JYP131163:JYP196616 KIL131163:KIL196616 KSH131163:KSH196616 LCD131163:LCD196616 LLZ131163:LLZ196616 LVV131163:LVV196616 MFR131163:MFR196616 MPN131163:MPN196616 MZJ131163:MZJ196616 NJF131163:NJF196616 NTB131163:NTB196616 OCX131163:OCX196616 OMT131163:OMT196616 OWP131163:OWP196616 PGL131163:PGL196616 PQH131163:PQH196616 QAD131163:QAD196616 QJZ131163:QJZ196616 QTV131163:QTV196616 RDR131163:RDR196616 RNN131163:RNN196616 RXJ131163:RXJ196616 SHF131163:SHF196616 SRB131163:SRB196616 TAX131163:TAX196616 TKT131163:TKT196616 TUP131163:TUP196616 UEL131163:UEL196616 UOH131163:UOH196616 UYD131163:UYD196616 VHZ131163:VHZ196616 VRV131163:VRV196616 WBR131163:WBR196616 WLN131163:WLN196616 WVJ131163:WVJ196616 IX196699:IX262152 ST196699:ST262152 ACP196699:ACP262152 AML196699:AML262152 AWH196699:AWH262152 BGD196699:BGD262152 BPZ196699:BPZ262152 BZV196699:BZV262152 CJR196699:CJR262152 CTN196699:CTN262152 DDJ196699:DDJ262152 DNF196699:DNF262152 DXB196699:DXB262152 EGX196699:EGX262152 EQT196699:EQT262152 FAP196699:FAP262152 FKL196699:FKL262152 FUH196699:FUH262152 GED196699:GED262152 GNZ196699:GNZ262152 GXV196699:GXV262152 HHR196699:HHR262152 HRN196699:HRN262152 IBJ196699:IBJ262152 ILF196699:ILF262152 IVB196699:IVB262152 JEX196699:JEX262152 JOT196699:JOT262152 JYP196699:JYP262152 KIL196699:KIL262152 KSH196699:KSH262152 LCD196699:LCD262152 LLZ196699:LLZ262152 LVV196699:LVV262152 MFR196699:MFR262152 MPN196699:MPN262152 MZJ196699:MZJ262152 NJF196699:NJF262152 NTB196699:NTB262152 OCX196699:OCX262152 OMT196699:OMT262152 OWP196699:OWP262152 PGL196699:PGL262152 PQH196699:PQH262152 QAD196699:QAD262152 QJZ196699:QJZ262152 QTV196699:QTV262152 RDR196699:RDR262152 RNN196699:RNN262152 RXJ196699:RXJ262152 SHF196699:SHF262152 SRB196699:SRB262152 TAX196699:TAX262152 TKT196699:TKT262152 TUP196699:TUP262152 UEL196699:UEL262152 UOH196699:UOH262152 UYD196699:UYD262152 VHZ196699:VHZ262152 VRV196699:VRV262152 WBR196699:WBR262152 WLN196699:WLN262152 WVJ196699:WVJ262152 IX262235:IX327688 ST262235:ST327688 ACP262235:ACP327688 AML262235:AML327688 AWH262235:AWH327688 BGD262235:BGD327688 BPZ262235:BPZ327688 BZV262235:BZV327688 CJR262235:CJR327688 CTN262235:CTN327688 DDJ262235:DDJ327688 DNF262235:DNF327688 DXB262235:DXB327688 EGX262235:EGX327688 EQT262235:EQT327688 FAP262235:FAP327688 FKL262235:FKL327688 FUH262235:FUH327688 GED262235:GED327688 GNZ262235:GNZ327688 GXV262235:GXV327688 HHR262235:HHR327688 HRN262235:HRN327688 IBJ262235:IBJ327688 ILF262235:ILF327688 IVB262235:IVB327688 JEX262235:JEX327688 JOT262235:JOT327688 JYP262235:JYP327688 KIL262235:KIL327688 KSH262235:KSH327688 LCD262235:LCD327688 LLZ262235:LLZ327688 LVV262235:LVV327688 MFR262235:MFR327688 MPN262235:MPN327688 MZJ262235:MZJ327688 NJF262235:NJF327688 NTB262235:NTB327688 OCX262235:OCX327688 OMT262235:OMT327688 OWP262235:OWP327688 PGL262235:PGL327688 PQH262235:PQH327688 QAD262235:QAD327688 QJZ262235:QJZ327688 QTV262235:QTV327688 RDR262235:RDR327688 RNN262235:RNN327688 RXJ262235:RXJ327688 SHF262235:SHF327688 SRB262235:SRB327688 TAX262235:TAX327688 TKT262235:TKT327688 TUP262235:TUP327688 UEL262235:UEL327688 UOH262235:UOH327688 UYD262235:UYD327688 VHZ262235:VHZ327688 VRV262235:VRV327688 WBR262235:WBR327688 WLN262235:WLN327688 WVJ262235:WVJ327688 IX327771:IX393224 ST327771:ST393224 ACP327771:ACP393224 AML327771:AML393224 AWH327771:AWH393224 BGD327771:BGD393224 BPZ327771:BPZ393224 BZV327771:BZV393224 CJR327771:CJR393224 CTN327771:CTN393224 DDJ327771:DDJ393224 DNF327771:DNF393224 DXB327771:DXB393224 EGX327771:EGX393224 EQT327771:EQT393224 FAP327771:FAP393224 FKL327771:FKL393224 FUH327771:FUH393224 GED327771:GED393224 GNZ327771:GNZ393224 GXV327771:GXV393224 HHR327771:HHR393224 HRN327771:HRN393224 IBJ327771:IBJ393224 ILF327771:ILF393224 IVB327771:IVB393224 JEX327771:JEX393224 JOT327771:JOT393224 JYP327771:JYP393224 KIL327771:KIL393224 KSH327771:KSH393224 LCD327771:LCD393224 LLZ327771:LLZ393224 LVV327771:LVV393224 MFR327771:MFR393224 MPN327771:MPN393224 MZJ327771:MZJ393224 NJF327771:NJF393224 NTB327771:NTB393224 OCX327771:OCX393224 OMT327771:OMT393224 OWP327771:OWP393224 PGL327771:PGL393224 PQH327771:PQH393224 QAD327771:QAD393224 QJZ327771:QJZ393224 QTV327771:QTV393224 RDR327771:RDR393224 RNN327771:RNN393224 RXJ327771:RXJ393224 SHF327771:SHF393224 SRB327771:SRB393224 TAX327771:TAX393224 TKT327771:TKT393224 TUP327771:TUP393224 UEL327771:UEL393224 UOH327771:UOH393224 UYD327771:UYD393224 VHZ327771:VHZ393224 VRV327771:VRV393224 WBR327771:WBR393224 WLN327771:WLN393224 WVJ327771:WVJ393224 IX393307:IX458760 ST393307:ST458760 ACP393307:ACP458760 AML393307:AML458760 AWH393307:AWH458760 BGD393307:BGD458760 BPZ393307:BPZ458760 BZV393307:BZV458760 CJR393307:CJR458760 CTN393307:CTN458760 DDJ393307:DDJ458760 DNF393307:DNF458760 DXB393307:DXB458760 EGX393307:EGX458760 EQT393307:EQT458760 FAP393307:FAP458760 FKL393307:FKL458760 FUH393307:FUH458760 GED393307:GED458760 GNZ393307:GNZ458760 GXV393307:GXV458760 HHR393307:HHR458760 HRN393307:HRN458760 IBJ393307:IBJ458760 ILF393307:ILF458760 IVB393307:IVB458760 JEX393307:JEX458760 JOT393307:JOT458760 JYP393307:JYP458760 KIL393307:KIL458760 KSH393307:KSH458760 LCD393307:LCD458760 LLZ393307:LLZ458760 LVV393307:LVV458760 MFR393307:MFR458760 MPN393307:MPN458760 MZJ393307:MZJ458760 NJF393307:NJF458760 NTB393307:NTB458760 OCX393307:OCX458760 OMT393307:OMT458760 OWP393307:OWP458760 PGL393307:PGL458760 PQH393307:PQH458760 QAD393307:QAD458760 QJZ393307:QJZ458760 QTV393307:QTV458760 RDR393307:RDR458760 RNN393307:RNN458760 RXJ393307:RXJ458760 SHF393307:SHF458760 SRB393307:SRB458760 TAX393307:TAX458760 TKT393307:TKT458760 TUP393307:TUP458760 UEL393307:UEL458760 UOH393307:UOH458760 UYD393307:UYD458760 VHZ393307:VHZ458760 VRV393307:VRV458760 WBR393307:WBR458760 WLN393307:WLN458760 WVJ393307:WVJ458760 IX458843:IX524296 ST458843:ST524296 ACP458843:ACP524296 AML458843:AML524296 AWH458843:AWH524296 BGD458843:BGD524296 BPZ458843:BPZ524296 BZV458843:BZV524296 CJR458843:CJR524296 CTN458843:CTN524296 DDJ458843:DDJ524296 DNF458843:DNF524296 DXB458843:DXB524296 EGX458843:EGX524296 EQT458843:EQT524296 FAP458843:FAP524296 FKL458843:FKL524296 FUH458843:FUH524296 GED458843:GED524296 GNZ458843:GNZ524296 GXV458843:GXV524296 HHR458843:HHR524296 HRN458843:HRN524296 IBJ458843:IBJ524296 ILF458843:ILF524296 IVB458843:IVB524296 JEX458843:JEX524296 JOT458843:JOT524296 JYP458843:JYP524296 KIL458843:KIL524296 KSH458843:KSH524296 LCD458843:LCD524296 LLZ458843:LLZ524296 LVV458843:LVV524296 MFR458843:MFR524296 MPN458843:MPN524296 MZJ458843:MZJ524296 NJF458843:NJF524296 NTB458843:NTB524296 OCX458843:OCX524296 OMT458843:OMT524296 OWP458843:OWP524296 PGL458843:PGL524296 PQH458843:PQH524296 QAD458843:QAD524296 QJZ458843:QJZ524296 QTV458843:QTV524296 RDR458843:RDR524296 RNN458843:RNN524296 RXJ458843:RXJ524296 SHF458843:SHF524296 SRB458843:SRB524296 TAX458843:TAX524296 TKT458843:TKT524296 TUP458843:TUP524296 UEL458843:UEL524296 UOH458843:UOH524296 UYD458843:UYD524296 VHZ458843:VHZ524296 VRV458843:VRV524296 WBR458843:WBR524296 WLN458843:WLN524296 WVJ458843:WVJ524296 IX524379:IX589832 ST524379:ST589832 ACP524379:ACP589832 AML524379:AML589832 AWH524379:AWH589832 BGD524379:BGD589832 BPZ524379:BPZ589832 BZV524379:BZV589832 CJR524379:CJR589832 CTN524379:CTN589832 DDJ524379:DDJ589832 DNF524379:DNF589832 DXB524379:DXB589832 EGX524379:EGX589832 EQT524379:EQT589832 FAP524379:FAP589832 FKL524379:FKL589832 FUH524379:FUH589832 GED524379:GED589832 GNZ524379:GNZ589832 GXV524379:GXV589832 HHR524379:HHR589832 HRN524379:HRN589832 IBJ524379:IBJ589832 ILF524379:ILF589832 IVB524379:IVB589832 JEX524379:JEX589832 JOT524379:JOT589832 JYP524379:JYP589832 KIL524379:KIL589832 KSH524379:KSH589832 LCD524379:LCD589832 LLZ524379:LLZ589832 LVV524379:LVV589832 MFR524379:MFR589832 MPN524379:MPN589832 MZJ524379:MZJ589832 NJF524379:NJF589832 NTB524379:NTB589832 OCX524379:OCX589832 OMT524379:OMT589832 OWP524379:OWP589832 PGL524379:PGL589832 PQH524379:PQH589832 QAD524379:QAD589832 QJZ524379:QJZ589832 QTV524379:QTV589832 RDR524379:RDR589832 RNN524379:RNN589832 RXJ524379:RXJ589832 SHF524379:SHF589832 SRB524379:SRB589832 TAX524379:TAX589832 TKT524379:TKT589832 TUP524379:TUP589832 UEL524379:UEL589832 UOH524379:UOH589832 UYD524379:UYD589832 VHZ524379:VHZ589832 VRV524379:VRV589832 WBR524379:WBR589832 WLN524379:WLN589832 WVJ524379:WVJ589832 IX589915:IX655368 ST589915:ST655368 ACP589915:ACP655368 AML589915:AML655368 AWH589915:AWH655368 BGD589915:BGD655368 BPZ589915:BPZ655368 BZV589915:BZV655368 CJR589915:CJR655368 CTN589915:CTN655368 DDJ589915:DDJ655368 DNF589915:DNF655368 DXB589915:DXB655368 EGX589915:EGX655368 EQT589915:EQT655368 FAP589915:FAP655368 FKL589915:FKL655368 FUH589915:FUH655368 GED589915:GED655368 GNZ589915:GNZ655368 GXV589915:GXV655368 HHR589915:HHR655368 HRN589915:HRN655368 IBJ589915:IBJ655368 ILF589915:ILF655368 IVB589915:IVB655368 JEX589915:JEX655368 JOT589915:JOT655368 JYP589915:JYP655368 KIL589915:KIL655368 KSH589915:KSH655368 LCD589915:LCD655368 LLZ589915:LLZ655368 LVV589915:LVV655368 MFR589915:MFR655368 MPN589915:MPN655368 MZJ589915:MZJ655368 NJF589915:NJF655368 NTB589915:NTB655368 OCX589915:OCX655368 OMT589915:OMT655368 OWP589915:OWP655368 PGL589915:PGL655368 PQH589915:PQH655368 QAD589915:QAD655368 QJZ589915:QJZ655368 QTV589915:QTV655368 RDR589915:RDR655368 RNN589915:RNN655368 RXJ589915:RXJ655368 SHF589915:SHF655368 SRB589915:SRB655368 TAX589915:TAX655368 TKT589915:TKT655368 TUP589915:TUP655368 UEL589915:UEL655368 UOH589915:UOH655368 UYD589915:UYD655368 VHZ589915:VHZ655368 VRV589915:VRV655368 WBR589915:WBR655368 WLN589915:WLN655368 WVJ589915:WVJ655368 IX655451:IX720904 ST655451:ST720904 ACP655451:ACP720904 AML655451:AML720904 AWH655451:AWH720904 BGD655451:BGD720904 BPZ655451:BPZ720904 BZV655451:BZV720904 CJR655451:CJR720904 CTN655451:CTN720904 DDJ655451:DDJ720904 DNF655451:DNF720904 DXB655451:DXB720904 EGX655451:EGX720904 EQT655451:EQT720904 FAP655451:FAP720904 FKL655451:FKL720904 FUH655451:FUH720904 GED655451:GED720904 GNZ655451:GNZ720904 GXV655451:GXV720904 HHR655451:HHR720904 HRN655451:HRN720904 IBJ655451:IBJ720904 ILF655451:ILF720904 IVB655451:IVB720904 JEX655451:JEX720904 JOT655451:JOT720904 JYP655451:JYP720904 KIL655451:KIL720904 KSH655451:KSH720904 LCD655451:LCD720904 LLZ655451:LLZ720904 LVV655451:LVV720904 MFR655451:MFR720904 MPN655451:MPN720904 MZJ655451:MZJ720904 NJF655451:NJF720904 NTB655451:NTB720904 OCX655451:OCX720904 OMT655451:OMT720904 OWP655451:OWP720904 PGL655451:PGL720904 PQH655451:PQH720904 QAD655451:QAD720904 QJZ655451:QJZ720904 QTV655451:QTV720904 RDR655451:RDR720904 RNN655451:RNN720904 RXJ655451:RXJ720904 SHF655451:SHF720904 SRB655451:SRB720904 TAX655451:TAX720904 TKT655451:TKT720904 TUP655451:TUP720904 UEL655451:UEL720904 UOH655451:UOH720904 UYD655451:UYD720904 VHZ655451:VHZ720904 VRV655451:VRV720904 WBR655451:WBR720904 WLN655451:WLN720904 WVJ655451:WVJ720904 IX720987:IX786440 ST720987:ST786440 ACP720987:ACP786440 AML720987:AML786440 AWH720987:AWH786440 BGD720987:BGD786440 BPZ720987:BPZ786440 BZV720987:BZV786440 CJR720987:CJR786440 CTN720987:CTN786440 DDJ720987:DDJ786440 DNF720987:DNF786440 DXB720987:DXB786440 EGX720987:EGX786440 EQT720987:EQT786440 FAP720987:FAP786440 FKL720987:FKL786440 FUH720987:FUH786440 GED720987:GED786440 GNZ720987:GNZ786440 GXV720987:GXV786440 HHR720987:HHR786440 HRN720987:HRN786440 IBJ720987:IBJ786440 ILF720987:ILF786440 IVB720987:IVB786440 JEX720987:JEX786440 JOT720987:JOT786440 JYP720987:JYP786440 KIL720987:KIL786440 KSH720987:KSH786440 LCD720987:LCD786440 LLZ720987:LLZ786440 LVV720987:LVV786440 MFR720987:MFR786440 MPN720987:MPN786440 MZJ720987:MZJ786440 NJF720987:NJF786440 NTB720987:NTB786440 OCX720987:OCX786440 OMT720987:OMT786440 OWP720987:OWP786440 PGL720987:PGL786440 PQH720987:PQH786440 QAD720987:QAD786440 QJZ720987:QJZ786440 QTV720987:QTV786440 RDR720987:RDR786440 RNN720987:RNN786440 RXJ720987:RXJ786440 SHF720987:SHF786440 SRB720987:SRB786440 TAX720987:TAX786440 TKT720987:TKT786440 TUP720987:TUP786440 UEL720987:UEL786440 UOH720987:UOH786440 UYD720987:UYD786440 VHZ720987:VHZ786440 VRV720987:VRV786440 WBR720987:WBR786440 WLN720987:WLN786440 WVJ720987:WVJ786440 IX786523:IX851976 ST786523:ST851976 ACP786523:ACP851976 AML786523:AML851976 AWH786523:AWH851976 BGD786523:BGD851976 BPZ786523:BPZ851976 BZV786523:BZV851976 CJR786523:CJR851976 CTN786523:CTN851976 DDJ786523:DDJ851976 DNF786523:DNF851976 DXB786523:DXB851976 EGX786523:EGX851976 EQT786523:EQT851976 FAP786523:FAP851976 FKL786523:FKL851976 FUH786523:FUH851976 GED786523:GED851976 GNZ786523:GNZ851976 GXV786523:GXV851976 HHR786523:HHR851976 HRN786523:HRN851976 IBJ786523:IBJ851976 ILF786523:ILF851976 IVB786523:IVB851976 JEX786523:JEX851976 JOT786523:JOT851976 JYP786523:JYP851976 KIL786523:KIL851976 KSH786523:KSH851976 LCD786523:LCD851976 LLZ786523:LLZ851976 LVV786523:LVV851976 MFR786523:MFR851976 MPN786523:MPN851976 MZJ786523:MZJ851976 NJF786523:NJF851976 NTB786523:NTB851976 OCX786523:OCX851976 OMT786523:OMT851976 OWP786523:OWP851976 PGL786523:PGL851976 PQH786523:PQH851976 QAD786523:QAD851976 QJZ786523:QJZ851976 QTV786523:QTV851976 RDR786523:RDR851976 RNN786523:RNN851976 RXJ786523:RXJ851976 SHF786523:SHF851976 SRB786523:SRB851976 TAX786523:TAX851976 TKT786523:TKT851976 TUP786523:TUP851976 UEL786523:UEL851976 UOH786523:UOH851976 UYD786523:UYD851976 VHZ786523:VHZ851976 VRV786523:VRV851976 WBR786523:WBR851976 WLN786523:WLN851976 WVJ786523:WVJ851976 IX852059:IX917512 ST852059:ST917512 ACP852059:ACP917512 AML852059:AML917512 AWH852059:AWH917512 BGD852059:BGD917512 BPZ852059:BPZ917512 BZV852059:BZV917512 CJR852059:CJR917512 CTN852059:CTN917512 DDJ852059:DDJ917512 DNF852059:DNF917512 DXB852059:DXB917512 EGX852059:EGX917512 EQT852059:EQT917512 FAP852059:FAP917512 FKL852059:FKL917512 FUH852059:FUH917512 GED852059:GED917512 GNZ852059:GNZ917512 GXV852059:GXV917512 HHR852059:HHR917512 HRN852059:HRN917512 IBJ852059:IBJ917512 ILF852059:ILF917512 IVB852059:IVB917512 JEX852059:JEX917512 JOT852059:JOT917512 JYP852059:JYP917512 KIL852059:KIL917512 KSH852059:KSH917512 LCD852059:LCD917512 LLZ852059:LLZ917512 LVV852059:LVV917512 MFR852059:MFR917512 MPN852059:MPN917512 MZJ852059:MZJ917512 NJF852059:NJF917512 NTB852059:NTB917512 OCX852059:OCX917512 OMT852059:OMT917512 OWP852059:OWP917512 PGL852059:PGL917512 PQH852059:PQH917512 QAD852059:QAD917512 QJZ852059:QJZ917512 QTV852059:QTV917512 RDR852059:RDR917512 RNN852059:RNN917512 RXJ852059:RXJ917512 SHF852059:SHF917512 SRB852059:SRB917512 TAX852059:TAX917512 TKT852059:TKT917512 TUP852059:TUP917512 UEL852059:UEL917512 UOH852059:UOH917512 UYD852059:UYD917512 VHZ852059:VHZ917512 VRV852059:VRV917512 WBR852059:WBR917512 WLN852059:WLN917512 WVJ852059:WVJ917512 IX917595:IX983048 ST917595:ST983048 ACP917595:ACP983048 AML917595:AML983048 AWH917595:AWH983048 BGD917595:BGD983048 BPZ917595:BPZ983048 BZV917595:BZV983048 CJR917595:CJR983048 CTN917595:CTN983048 DDJ917595:DDJ983048 DNF917595:DNF983048 DXB917595:DXB983048 EGX917595:EGX983048 EQT917595:EQT983048 FAP917595:FAP983048 FKL917595:FKL983048 FUH917595:FUH983048 GED917595:GED983048 GNZ917595:GNZ983048 GXV917595:GXV983048 HHR917595:HHR983048 HRN917595:HRN983048 IBJ917595:IBJ983048 ILF917595:ILF983048 IVB917595:IVB983048 JEX917595:JEX983048 JOT917595:JOT983048 JYP917595:JYP983048 KIL917595:KIL983048 KSH917595:KSH983048 LCD917595:LCD983048 LLZ917595:LLZ983048 LVV917595:LVV983048 MFR917595:MFR983048 MPN917595:MPN983048 MZJ917595:MZJ983048 NJF917595:NJF983048 NTB917595:NTB983048 OCX917595:OCX983048 OMT917595:OMT983048 OWP917595:OWP983048 PGL917595:PGL983048 PQH917595:PQH983048 QAD917595:QAD983048 QJZ917595:QJZ983048 QTV917595:QTV983048 RDR917595:RDR983048 RNN917595:RNN983048 RXJ917595:RXJ983048 SHF917595:SHF983048 SRB917595:SRB983048 TAX917595:TAX983048 TKT917595:TKT983048 TUP917595:TUP983048 UEL917595:UEL983048 UOH917595:UOH983048 UYD917595:UYD983048 VHZ917595:VHZ983048 VRV917595:VRV983048 WBR917595:WBR983048 WLN917595:WLN983048 WVJ917595:WVJ983048 IX983131:IX1048576 ST983131:ST1048576 ACP983131:ACP1048576 AML983131:AML1048576 AWH983131:AWH1048576 BGD983131:BGD1048576 BPZ983131:BPZ1048576 BZV983131:BZV1048576 CJR983131:CJR1048576 CTN983131:CTN1048576 DDJ983131:DDJ1048576 DNF983131:DNF1048576 DXB983131:DXB1048576 EGX983131:EGX1048576 EQT983131:EQT1048576 FAP983131:FAP1048576 FKL983131:FKL1048576 FUH983131:FUH1048576 GED983131:GED1048576 GNZ983131:GNZ1048576 GXV983131:GXV1048576 HHR983131:HHR1048576 HRN983131:HRN1048576 IBJ983131:IBJ1048576 ILF983131:ILF1048576 IVB983131:IVB1048576 JEX983131:JEX1048576 JOT983131:JOT1048576 JYP983131:JYP1048576 KIL983131:KIL1048576 KSH983131:KSH1048576 LCD983131:LCD1048576 LLZ983131:LLZ1048576 LVV983131:LVV1048576 MFR983131:MFR1048576 MPN983131:MPN1048576 MZJ983131:MZJ1048576 NJF983131:NJF1048576 NTB983131:NTB1048576 OCX983131:OCX1048576 OMT983131:OMT1048576 OWP983131:OWP1048576 PGL983131:PGL1048576 PQH983131:PQH1048576 QAD983131:QAD1048576 QJZ983131:QJZ1048576 QTV983131:QTV1048576 RDR983131:RDR1048576 RNN983131:RNN1048576 RXJ983131:RXJ1048576 SHF983131:SHF1048576 SRB983131:SRB1048576 TAX983131:TAX1048576 TKT983131:TKT1048576 TUP983131:TUP1048576 UEL983131:UEL1048576 UOH983131:UOH1048576 UYD983131:UYD1048576 VHZ983131:VHZ1048576 VRV983131:VRV1048576 WBR983131:WBR1048576 WLN983131:WLN1048576" xr:uid="{00000000-0002-0000-0300-000000000000}">
      <formula1>$AG$233:$AG$273</formula1>
    </dataValidation>
  </dataValidations>
  <pageMargins left="0.7" right="0.7" top="0.75" bottom="0.75" header="0.3" footer="0.3"/>
  <pageSetup paperSize="9" scale="4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Arkusz5">
    <tabColor theme="8" tint="-0.249977111117893"/>
  </sheetPr>
  <dimension ref="B1:AG309"/>
  <sheetViews>
    <sheetView zoomScaleNormal="100" zoomScaleSheetLayoutView="80" workbookViewId="0">
      <selection activeCell="B1" sqref="B1"/>
    </sheetView>
  </sheetViews>
  <sheetFormatPr defaultRowHeight="13" x14ac:dyDescent="0.3"/>
  <cols>
    <col min="1" max="1" width="3" style="4" customWidth="1"/>
    <col min="2" max="2" width="7.81640625" style="9" customWidth="1"/>
    <col min="3" max="3" width="4.453125" style="4" customWidth="1"/>
    <col min="4" max="4" width="70.453125" style="133" customWidth="1"/>
    <col min="5" max="5" width="9.81640625" style="4" customWidth="1"/>
    <col min="6" max="6" width="10.54296875" style="143" customWidth="1"/>
    <col min="7" max="7" width="9.81640625" style="11" customWidth="1"/>
    <col min="8" max="8" width="19.54296875" style="11" customWidth="1"/>
    <col min="9" max="9" width="18" style="29" customWidth="1"/>
    <col min="10" max="10" width="6.1796875" style="48" customWidth="1"/>
    <col min="11" max="11" width="4.453125" style="144" customWidth="1"/>
    <col min="12" max="14" width="4.453125" style="64" customWidth="1"/>
    <col min="15" max="16" width="4.453125" style="298" customWidth="1"/>
    <col min="17" max="17" width="4" style="4" customWidth="1"/>
    <col min="18" max="18" width="4.453125" style="4" customWidth="1"/>
    <col min="19" max="19" width="7.1796875" style="64" customWidth="1"/>
    <col min="20" max="20" width="7.26953125" style="4" customWidth="1"/>
    <col min="21" max="24" width="8.7265625" style="4"/>
    <col min="25" max="35" width="0" style="4" hidden="1" customWidth="1"/>
    <col min="36" max="240" width="8.7265625" style="4"/>
    <col min="241" max="241" width="4.26953125" style="4" customWidth="1"/>
    <col min="242" max="242" width="4.453125" style="4" customWidth="1"/>
    <col min="243" max="243" width="70.453125" style="4" customWidth="1"/>
    <col min="244" max="244" width="9.81640625" style="4" customWidth="1"/>
    <col min="245" max="245" width="36" style="4" customWidth="1"/>
    <col min="246" max="246" width="18" style="4" customWidth="1"/>
    <col min="247" max="247" width="19.54296875" style="4" customWidth="1"/>
    <col min="248" max="248" width="2.81640625" style="4" customWidth="1"/>
    <col min="249" max="249" width="19.1796875" style="4" customWidth="1"/>
    <col min="250" max="250" width="18.1796875" style="4" bestFit="1" customWidth="1"/>
    <col min="251" max="251" width="32.54296875" style="4" bestFit="1" customWidth="1"/>
    <col min="252" max="258" width="10.453125" style="4" customWidth="1"/>
    <col min="259" max="259" width="11.1796875" style="4" customWidth="1"/>
    <col min="260" max="260" width="14.453125" style="4" customWidth="1"/>
    <col min="261" max="261" width="12.1796875" style="4" customWidth="1"/>
    <col min="262" max="263" width="13.7265625" style="4" customWidth="1"/>
    <col min="264" max="264" width="0" style="4" hidden="1" customWidth="1"/>
    <col min="265" max="265" width="43.1796875" style="4" customWidth="1"/>
    <col min="266" max="266" width="0" style="4" hidden="1" customWidth="1"/>
    <col min="267" max="280" width="8.7265625" style="4"/>
    <col min="281" max="291" width="0" style="4" hidden="1" customWidth="1"/>
    <col min="292" max="496" width="8.7265625" style="4"/>
    <col min="497" max="497" width="4.26953125" style="4" customWidth="1"/>
    <col min="498" max="498" width="4.453125" style="4" customWidth="1"/>
    <col min="499" max="499" width="70.453125" style="4" customWidth="1"/>
    <col min="500" max="500" width="9.81640625" style="4" customWidth="1"/>
    <col min="501" max="501" width="36" style="4" customWidth="1"/>
    <col min="502" max="502" width="18" style="4" customWidth="1"/>
    <col min="503" max="503" width="19.54296875" style="4" customWidth="1"/>
    <col min="504" max="504" width="2.81640625" style="4" customWidth="1"/>
    <col min="505" max="505" width="19.1796875" style="4" customWidth="1"/>
    <col min="506" max="506" width="18.1796875" style="4" bestFit="1" customWidth="1"/>
    <col min="507" max="507" width="32.54296875" style="4" bestFit="1" customWidth="1"/>
    <col min="508" max="514" width="10.453125" style="4" customWidth="1"/>
    <col min="515" max="515" width="11.1796875" style="4" customWidth="1"/>
    <col min="516" max="516" width="14.453125" style="4" customWidth="1"/>
    <col min="517" max="517" width="12.1796875" style="4" customWidth="1"/>
    <col min="518" max="519" width="13.7265625" style="4" customWidth="1"/>
    <col min="520" max="520" width="0" style="4" hidden="1" customWidth="1"/>
    <col min="521" max="521" width="43.1796875" style="4" customWidth="1"/>
    <col min="522" max="522" width="0" style="4" hidden="1" customWidth="1"/>
    <col min="523" max="536" width="8.7265625" style="4"/>
    <col min="537" max="547" width="0" style="4" hidden="1" customWidth="1"/>
    <col min="548" max="752" width="8.7265625" style="4"/>
    <col min="753" max="753" width="4.26953125" style="4" customWidth="1"/>
    <col min="754" max="754" width="4.453125" style="4" customWidth="1"/>
    <col min="755" max="755" width="70.453125" style="4" customWidth="1"/>
    <col min="756" max="756" width="9.81640625" style="4" customWidth="1"/>
    <col min="757" max="757" width="36" style="4" customWidth="1"/>
    <col min="758" max="758" width="18" style="4" customWidth="1"/>
    <col min="759" max="759" width="19.54296875" style="4" customWidth="1"/>
    <col min="760" max="760" width="2.81640625" style="4" customWidth="1"/>
    <col min="761" max="761" width="19.1796875" style="4" customWidth="1"/>
    <col min="762" max="762" width="18.1796875" style="4" bestFit="1" customWidth="1"/>
    <col min="763" max="763" width="32.54296875" style="4" bestFit="1" customWidth="1"/>
    <col min="764" max="770" width="10.453125" style="4" customWidth="1"/>
    <col min="771" max="771" width="11.1796875" style="4" customWidth="1"/>
    <col min="772" max="772" width="14.453125" style="4" customWidth="1"/>
    <col min="773" max="773" width="12.1796875" style="4" customWidth="1"/>
    <col min="774" max="775" width="13.7265625" style="4" customWidth="1"/>
    <col min="776" max="776" width="0" style="4" hidden="1" customWidth="1"/>
    <col min="777" max="777" width="43.1796875" style="4" customWidth="1"/>
    <col min="778" max="778" width="0" style="4" hidden="1" customWidth="1"/>
    <col min="779" max="792" width="8.7265625" style="4"/>
    <col min="793" max="803" width="0" style="4" hidden="1" customWidth="1"/>
    <col min="804" max="1008" width="8.7265625" style="4"/>
    <col min="1009" max="1009" width="4.26953125" style="4" customWidth="1"/>
    <col min="1010" max="1010" width="4.453125" style="4" customWidth="1"/>
    <col min="1011" max="1011" width="70.453125" style="4" customWidth="1"/>
    <col min="1012" max="1012" width="9.81640625" style="4" customWidth="1"/>
    <col min="1013" max="1013" width="36" style="4" customWidth="1"/>
    <col min="1014" max="1014" width="18" style="4" customWidth="1"/>
    <col min="1015" max="1015" width="19.54296875" style="4" customWidth="1"/>
    <col min="1016" max="1016" width="2.81640625" style="4" customWidth="1"/>
    <col min="1017" max="1017" width="19.1796875" style="4" customWidth="1"/>
    <col min="1018" max="1018" width="18.1796875" style="4" bestFit="1" customWidth="1"/>
    <col min="1019" max="1019" width="32.54296875" style="4" bestFit="1" customWidth="1"/>
    <col min="1020" max="1026" width="10.453125" style="4" customWidth="1"/>
    <col min="1027" max="1027" width="11.1796875" style="4" customWidth="1"/>
    <col min="1028" max="1028" width="14.453125" style="4" customWidth="1"/>
    <col min="1029" max="1029" width="12.1796875" style="4" customWidth="1"/>
    <col min="1030" max="1031" width="13.7265625" style="4" customWidth="1"/>
    <col min="1032" max="1032" width="0" style="4" hidden="1" customWidth="1"/>
    <col min="1033" max="1033" width="43.1796875" style="4" customWidth="1"/>
    <col min="1034" max="1034" width="0" style="4" hidden="1" customWidth="1"/>
    <col min="1035" max="1048" width="8.7265625" style="4"/>
    <col min="1049" max="1059" width="0" style="4" hidden="1" customWidth="1"/>
    <col min="1060" max="1264" width="8.7265625" style="4"/>
    <col min="1265" max="1265" width="4.26953125" style="4" customWidth="1"/>
    <col min="1266" max="1266" width="4.453125" style="4" customWidth="1"/>
    <col min="1267" max="1267" width="70.453125" style="4" customWidth="1"/>
    <col min="1268" max="1268" width="9.81640625" style="4" customWidth="1"/>
    <col min="1269" max="1269" width="36" style="4" customWidth="1"/>
    <col min="1270" max="1270" width="18" style="4" customWidth="1"/>
    <col min="1271" max="1271" width="19.54296875" style="4" customWidth="1"/>
    <col min="1272" max="1272" width="2.81640625" style="4" customWidth="1"/>
    <col min="1273" max="1273" width="19.1796875" style="4" customWidth="1"/>
    <col min="1274" max="1274" width="18.1796875" style="4" bestFit="1" customWidth="1"/>
    <col min="1275" max="1275" width="32.54296875" style="4" bestFit="1" customWidth="1"/>
    <col min="1276" max="1282" width="10.453125" style="4" customWidth="1"/>
    <col min="1283" max="1283" width="11.1796875" style="4" customWidth="1"/>
    <col min="1284" max="1284" width="14.453125" style="4" customWidth="1"/>
    <col min="1285" max="1285" width="12.1796875" style="4" customWidth="1"/>
    <col min="1286" max="1287" width="13.7265625" style="4" customWidth="1"/>
    <col min="1288" max="1288" width="0" style="4" hidden="1" customWidth="1"/>
    <col min="1289" max="1289" width="43.1796875" style="4" customWidth="1"/>
    <col min="1290" max="1290" width="0" style="4" hidden="1" customWidth="1"/>
    <col min="1291" max="1304" width="8.7265625" style="4"/>
    <col min="1305" max="1315" width="0" style="4" hidden="1" customWidth="1"/>
    <col min="1316" max="1520" width="8.7265625" style="4"/>
    <col min="1521" max="1521" width="4.26953125" style="4" customWidth="1"/>
    <col min="1522" max="1522" width="4.453125" style="4" customWidth="1"/>
    <col min="1523" max="1523" width="70.453125" style="4" customWidth="1"/>
    <col min="1524" max="1524" width="9.81640625" style="4" customWidth="1"/>
    <col min="1525" max="1525" width="36" style="4" customWidth="1"/>
    <col min="1526" max="1526" width="18" style="4" customWidth="1"/>
    <col min="1527" max="1527" width="19.54296875" style="4" customWidth="1"/>
    <col min="1528" max="1528" width="2.81640625" style="4" customWidth="1"/>
    <col min="1529" max="1529" width="19.1796875" style="4" customWidth="1"/>
    <col min="1530" max="1530" width="18.1796875" style="4" bestFit="1" customWidth="1"/>
    <col min="1531" max="1531" width="32.54296875" style="4" bestFit="1" customWidth="1"/>
    <col min="1532" max="1538" width="10.453125" style="4" customWidth="1"/>
    <col min="1539" max="1539" width="11.1796875" style="4" customWidth="1"/>
    <col min="1540" max="1540" width="14.453125" style="4" customWidth="1"/>
    <col min="1541" max="1541" width="12.1796875" style="4" customWidth="1"/>
    <col min="1542" max="1543" width="13.7265625" style="4" customWidth="1"/>
    <col min="1544" max="1544" width="0" style="4" hidden="1" customWidth="1"/>
    <col min="1545" max="1545" width="43.1796875" style="4" customWidth="1"/>
    <col min="1546" max="1546" width="0" style="4" hidden="1" customWidth="1"/>
    <col min="1547" max="1560" width="8.7265625" style="4"/>
    <col min="1561" max="1571" width="0" style="4" hidden="1" customWidth="1"/>
    <col min="1572" max="1776" width="8.7265625" style="4"/>
    <col min="1777" max="1777" width="4.26953125" style="4" customWidth="1"/>
    <col min="1778" max="1778" width="4.453125" style="4" customWidth="1"/>
    <col min="1779" max="1779" width="70.453125" style="4" customWidth="1"/>
    <col min="1780" max="1780" width="9.81640625" style="4" customWidth="1"/>
    <col min="1781" max="1781" width="36" style="4" customWidth="1"/>
    <col min="1782" max="1782" width="18" style="4" customWidth="1"/>
    <col min="1783" max="1783" width="19.54296875" style="4" customWidth="1"/>
    <col min="1784" max="1784" width="2.81640625" style="4" customWidth="1"/>
    <col min="1785" max="1785" width="19.1796875" style="4" customWidth="1"/>
    <col min="1786" max="1786" width="18.1796875" style="4" bestFit="1" customWidth="1"/>
    <col min="1787" max="1787" width="32.54296875" style="4" bestFit="1" customWidth="1"/>
    <col min="1788" max="1794" width="10.453125" style="4" customWidth="1"/>
    <col min="1795" max="1795" width="11.1796875" style="4" customWidth="1"/>
    <col min="1796" max="1796" width="14.453125" style="4" customWidth="1"/>
    <col min="1797" max="1797" width="12.1796875" style="4" customWidth="1"/>
    <col min="1798" max="1799" width="13.7265625" style="4" customWidth="1"/>
    <col min="1800" max="1800" width="0" style="4" hidden="1" customWidth="1"/>
    <col min="1801" max="1801" width="43.1796875" style="4" customWidth="1"/>
    <col min="1802" max="1802" width="0" style="4" hidden="1" customWidth="1"/>
    <col min="1803" max="1816" width="8.7265625" style="4"/>
    <col min="1817" max="1827" width="0" style="4" hidden="1" customWidth="1"/>
    <col min="1828" max="2032" width="8.7265625" style="4"/>
    <col min="2033" max="2033" width="4.26953125" style="4" customWidth="1"/>
    <col min="2034" max="2034" width="4.453125" style="4" customWidth="1"/>
    <col min="2035" max="2035" width="70.453125" style="4" customWidth="1"/>
    <col min="2036" max="2036" width="9.81640625" style="4" customWidth="1"/>
    <col min="2037" max="2037" width="36" style="4" customWidth="1"/>
    <col min="2038" max="2038" width="18" style="4" customWidth="1"/>
    <col min="2039" max="2039" width="19.54296875" style="4" customWidth="1"/>
    <col min="2040" max="2040" width="2.81640625" style="4" customWidth="1"/>
    <col min="2041" max="2041" width="19.1796875" style="4" customWidth="1"/>
    <col min="2042" max="2042" width="18.1796875" style="4" bestFit="1" customWidth="1"/>
    <col min="2043" max="2043" width="32.54296875" style="4" bestFit="1" customWidth="1"/>
    <col min="2044" max="2050" width="10.453125" style="4" customWidth="1"/>
    <col min="2051" max="2051" width="11.1796875" style="4" customWidth="1"/>
    <col min="2052" max="2052" width="14.453125" style="4" customWidth="1"/>
    <col min="2053" max="2053" width="12.1796875" style="4" customWidth="1"/>
    <col min="2054" max="2055" width="13.7265625" style="4" customWidth="1"/>
    <col min="2056" max="2056" width="0" style="4" hidden="1" customWidth="1"/>
    <col min="2057" max="2057" width="43.1796875" style="4" customWidth="1"/>
    <col min="2058" max="2058" width="0" style="4" hidden="1" customWidth="1"/>
    <col min="2059" max="2072" width="8.7265625" style="4"/>
    <col min="2073" max="2083" width="0" style="4" hidden="1" customWidth="1"/>
    <col min="2084" max="2288" width="8.7265625" style="4"/>
    <col min="2289" max="2289" width="4.26953125" style="4" customWidth="1"/>
    <col min="2290" max="2290" width="4.453125" style="4" customWidth="1"/>
    <col min="2291" max="2291" width="70.453125" style="4" customWidth="1"/>
    <col min="2292" max="2292" width="9.81640625" style="4" customWidth="1"/>
    <col min="2293" max="2293" width="36" style="4" customWidth="1"/>
    <col min="2294" max="2294" width="18" style="4" customWidth="1"/>
    <col min="2295" max="2295" width="19.54296875" style="4" customWidth="1"/>
    <col min="2296" max="2296" width="2.81640625" style="4" customWidth="1"/>
    <col min="2297" max="2297" width="19.1796875" style="4" customWidth="1"/>
    <col min="2298" max="2298" width="18.1796875" style="4" bestFit="1" customWidth="1"/>
    <col min="2299" max="2299" width="32.54296875" style="4" bestFit="1" customWidth="1"/>
    <col min="2300" max="2306" width="10.453125" style="4" customWidth="1"/>
    <col min="2307" max="2307" width="11.1796875" style="4" customWidth="1"/>
    <col min="2308" max="2308" width="14.453125" style="4" customWidth="1"/>
    <col min="2309" max="2309" width="12.1796875" style="4" customWidth="1"/>
    <col min="2310" max="2311" width="13.7265625" style="4" customWidth="1"/>
    <col min="2312" max="2312" width="0" style="4" hidden="1" customWidth="1"/>
    <col min="2313" max="2313" width="43.1796875" style="4" customWidth="1"/>
    <col min="2314" max="2314" width="0" style="4" hidden="1" customWidth="1"/>
    <col min="2315" max="2328" width="8.7265625" style="4"/>
    <col min="2329" max="2339" width="0" style="4" hidden="1" customWidth="1"/>
    <col min="2340" max="2544" width="8.7265625" style="4"/>
    <col min="2545" max="2545" width="4.26953125" style="4" customWidth="1"/>
    <col min="2546" max="2546" width="4.453125" style="4" customWidth="1"/>
    <col min="2547" max="2547" width="70.453125" style="4" customWidth="1"/>
    <col min="2548" max="2548" width="9.81640625" style="4" customWidth="1"/>
    <col min="2549" max="2549" width="36" style="4" customWidth="1"/>
    <col min="2550" max="2550" width="18" style="4" customWidth="1"/>
    <col min="2551" max="2551" width="19.54296875" style="4" customWidth="1"/>
    <col min="2552" max="2552" width="2.81640625" style="4" customWidth="1"/>
    <col min="2553" max="2553" width="19.1796875" style="4" customWidth="1"/>
    <col min="2554" max="2554" width="18.1796875" style="4" bestFit="1" customWidth="1"/>
    <col min="2555" max="2555" width="32.54296875" style="4" bestFit="1" customWidth="1"/>
    <col min="2556" max="2562" width="10.453125" style="4" customWidth="1"/>
    <col min="2563" max="2563" width="11.1796875" style="4" customWidth="1"/>
    <col min="2564" max="2564" width="14.453125" style="4" customWidth="1"/>
    <col min="2565" max="2565" width="12.1796875" style="4" customWidth="1"/>
    <col min="2566" max="2567" width="13.7265625" style="4" customWidth="1"/>
    <col min="2568" max="2568" width="0" style="4" hidden="1" customWidth="1"/>
    <col min="2569" max="2569" width="43.1796875" style="4" customWidth="1"/>
    <col min="2570" max="2570" width="0" style="4" hidden="1" customWidth="1"/>
    <col min="2571" max="2584" width="8.7265625" style="4"/>
    <col min="2585" max="2595" width="0" style="4" hidden="1" customWidth="1"/>
    <col min="2596" max="2800" width="8.7265625" style="4"/>
    <col min="2801" max="2801" width="4.26953125" style="4" customWidth="1"/>
    <col min="2802" max="2802" width="4.453125" style="4" customWidth="1"/>
    <col min="2803" max="2803" width="70.453125" style="4" customWidth="1"/>
    <col min="2804" max="2804" width="9.81640625" style="4" customWidth="1"/>
    <col min="2805" max="2805" width="36" style="4" customWidth="1"/>
    <col min="2806" max="2806" width="18" style="4" customWidth="1"/>
    <col min="2807" max="2807" width="19.54296875" style="4" customWidth="1"/>
    <col min="2808" max="2808" width="2.81640625" style="4" customWidth="1"/>
    <col min="2809" max="2809" width="19.1796875" style="4" customWidth="1"/>
    <col min="2810" max="2810" width="18.1796875" style="4" bestFit="1" customWidth="1"/>
    <col min="2811" max="2811" width="32.54296875" style="4" bestFit="1" customWidth="1"/>
    <col min="2812" max="2818" width="10.453125" style="4" customWidth="1"/>
    <col min="2819" max="2819" width="11.1796875" style="4" customWidth="1"/>
    <col min="2820" max="2820" width="14.453125" style="4" customWidth="1"/>
    <col min="2821" max="2821" width="12.1796875" style="4" customWidth="1"/>
    <col min="2822" max="2823" width="13.7265625" style="4" customWidth="1"/>
    <col min="2824" max="2824" width="0" style="4" hidden="1" customWidth="1"/>
    <col min="2825" max="2825" width="43.1796875" style="4" customWidth="1"/>
    <col min="2826" max="2826" width="0" style="4" hidden="1" customWidth="1"/>
    <col min="2827" max="2840" width="8.7265625" style="4"/>
    <col min="2841" max="2851" width="0" style="4" hidden="1" customWidth="1"/>
    <col min="2852" max="3056" width="8.7265625" style="4"/>
    <col min="3057" max="3057" width="4.26953125" style="4" customWidth="1"/>
    <col min="3058" max="3058" width="4.453125" style="4" customWidth="1"/>
    <col min="3059" max="3059" width="70.453125" style="4" customWidth="1"/>
    <col min="3060" max="3060" width="9.81640625" style="4" customWidth="1"/>
    <col min="3061" max="3061" width="36" style="4" customWidth="1"/>
    <col min="3062" max="3062" width="18" style="4" customWidth="1"/>
    <col min="3063" max="3063" width="19.54296875" style="4" customWidth="1"/>
    <col min="3064" max="3064" width="2.81640625" style="4" customWidth="1"/>
    <col min="3065" max="3065" width="19.1796875" style="4" customWidth="1"/>
    <col min="3066" max="3066" width="18.1796875" style="4" bestFit="1" customWidth="1"/>
    <col min="3067" max="3067" width="32.54296875" style="4" bestFit="1" customWidth="1"/>
    <col min="3068" max="3074" width="10.453125" style="4" customWidth="1"/>
    <col min="3075" max="3075" width="11.1796875" style="4" customWidth="1"/>
    <col min="3076" max="3076" width="14.453125" style="4" customWidth="1"/>
    <col min="3077" max="3077" width="12.1796875" style="4" customWidth="1"/>
    <col min="3078" max="3079" width="13.7265625" style="4" customWidth="1"/>
    <col min="3080" max="3080" width="0" style="4" hidden="1" customWidth="1"/>
    <col min="3081" max="3081" width="43.1796875" style="4" customWidth="1"/>
    <col min="3082" max="3082" width="0" style="4" hidden="1" customWidth="1"/>
    <col min="3083" max="3096" width="8.7265625" style="4"/>
    <col min="3097" max="3107" width="0" style="4" hidden="1" customWidth="1"/>
    <col min="3108" max="3312" width="8.7265625" style="4"/>
    <col min="3313" max="3313" width="4.26953125" style="4" customWidth="1"/>
    <col min="3314" max="3314" width="4.453125" style="4" customWidth="1"/>
    <col min="3315" max="3315" width="70.453125" style="4" customWidth="1"/>
    <col min="3316" max="3316" width="9.81640625" style="4" customWidth="1"/>
    <col min="3317" max="3317" width="36" style="4" customWidth="1"/>
    <col min="3318" max="3318" width="18" style="4" customWidth="1"/>
    <col min="3319" max="3319" width="19.54296875" style="4" customWidth="1"/>
    <col min="3320" max="3320" width="2.81640625" style="4" customWidth="1"/>
    <col min="3321" max="3321" width="19.1796875" style="4" customWidth="1"/>
    <col min="3322" max="3322" width="18.1796875" style="4" bestFit="1" customWidth="1"/>
    <col min="3323" max="3323" width="32.54296875" style="4" bestFit="1" customWidth="1"/>
    <col min="3324" max="3330" width="10.453125" style="4" customWidth="1"/>
    <col min="3331" max="3331" width="11.1796875" style="4" customWidth="1"/>
    <col min="3332" max="3332" width="14.453125" style="4" customWidth="1"/>
    <col min="3333" max="3333" width="12.1796875" style="4" customWidth="1"/>
    <col min="3334" max="3335" width="13.7265625" style="4" customWidth="1"/>
    <col min="3336" max="3336" width="0" style="4" hidden="1" customWidth="1"/>
    <col min="3337" max="3337" width="43.1796875" style="4" customWidth="1"/>
    <col min="3338" max="3338" width="0" style="4" hidden="1" customWidth="1"/>
    <col min="3339" max="3352" width="8.7265625" style="4"/>
    <col min="3353" max="3363" width="0" style="4" hidden="1" customWidth="1"/>
    <col min="3364" max="3568" width="8.7265625" style="4"/>
    <col min="3569" max="3569" width="4.26953125" style="4" customWidth="1"/>
    <col min="3570" max="3570" width="4.453125" style="4" customWidth="1"/>
    <col min="3571" max="3571" width="70.453125" style="4" customWidth="1"/>
    <col min="3572" max="3572" width="9.81640625" style="4" customWidth="1"/>
    <col min="3573" max="3573" width="36" style="4" customWidth="1"/>
    <col min="3574" max="3574" width="18" style="4" customWidth="1"/>
    <col min="3575" max="3575" width="19.54296875" style="4" customWidth="1"/>
    <col min="3576" max="3576" width="2.81640625" style="4" customWidth="1"/>
    <col min="3577" max="3577" width="19.1796875" style="4" customWidth="1"/>
    <col min="3578" max="3578" width="18.1796875" style="4" bestFit="1" customWidth="1"/>
    <col min="3579" max="3579" width="32.54296875" style="4" bestFit="1" customWidth="1"/>
    <col min="3580" max="3586" width="10.453125" style="4" customWidth="1"/>
    <col min="3587" max="3587" width="11.1796875" style="4" customWidth="1"/>
    <col min="3588" max="3588" width="14.453125" style="4" customWidth="1"/>
    <col min="3589" max="3589" width="12.1796875" style="4" customWidth="1"/>
    <col min="3590" max="3591" width="13.7265625" style="4" customWidth="1"/>
    <col min="3592" max="3592" width="0" style="4" hidden="1" customWidth="1"/>
    <col min="3593" max="3593" width="43.1796875" style="4" customWidth="1"/>
    <col min="3594" max="3594" width="0" style="4" hidden="1" customWidth="1"/>
    <col min="3595" max="3608" width="8.7265625" style="4"/>
    <col min="3609" max="3619" width="0" style="4" hidden="1" customWidth="1"/>
    <col min="3620" max="3824" width="8.7265625" style="4"/>
    <col min="3825" max="3825" width="4.26953125" style="4" customWidth="1"/>
    <col min="3826" max="3826" width="4.453125" style="4" customWidth="1"/>
    <col min="3827" max="3827" width="70.453125" style="4" customWidth="1"/>
    <col min="3828" max="3828" width="9.81640625" style="4" customWidth="1"/>
    <col min="3829" max="3829" width="36" style="4" customWidth="1"/>
    <col min="3830" max="3830" width="18" style="4" customWidth="1"/>
    <col min="3831" max="3831" width="19.54296875" style="4" customWidth="1"/>
    <col min="3832" max="3832" width="2.81640625" style="4" customWidth="1"/>
    <col min="3833" max="3833" width="19.1796875" style="4" customWidth="1"/>
    <col min="3834" max="3834" width="18.1796875" style="4" bestFit="1" customWidth="1"/>
    <col min="3835" max="3835" width="32.54296875" style="4" bestFit="1" customWidth="1"/>
    <col min="3836" max="3842" width="10.453125" style="4" customWidth="1"/>
    <col min="3843" max="3843" width="11.1796875" style="4" customWidth="1"/>
    <col min="3844" max="3844" width="14.453125" style="4" customWidth="1"/>
    <col min="3845" max="3845" width="12.1796875" style="4" customWidth="1"/>
    <col min="3846" max="3847" width="13.7265625" style="4" customWidth="1"/>
    <col min="3848" max="3848" width="0" style="4" hidden="1" customWidth="1"/>
    <col min="3849" max="3849" width="43.1796875" style="4" customWidth="1"/>
    <col min="3850" max="3850" width="0" style="4" hidden="1" customWidth="1"/>
    <col min="3851" max="3864" width="8.7265625" style="4"/>
    <col min="3865" max="3875" width="0" style="4" hidden="1" customWidth="1"/>
    <col min="3876" max="4080" width="8.7265625" style="4"/>
    <col min="4081" max="4081" width="4.26953125" style="4" customWidth="1"/>
    <col min="4082" max="4082" width="4.453125" style="4" customWidth="1"/>
    <col min="4083" max="4083" width="70.453125" style="4" customWidth="1"/>
    <col min="4084" max="4084" width="9.81640625" style="4" customWidth="1"/>
    <col min="4085" max="4085" width="36" style="4" customWidth="1"/>
    <col min="4086" max="4086" width="18" style="4" customWidth="1"/>
    <col min="4087" max="4087" width="19.54296875" style="4" customWidth="1"/>
    <col min="4088" max="4088" width="2.81640625" style="4" customWidth="1"/>
    <col min="4089" max="4089" width="19.1796875" style="4" customWidth="1"/>
    <col min="4090" max="4090" width="18.1796875" style="4" bestFit="1" customWidth="1"/>
    <col min="4091" max="4091" width="32.54296875" style="4" bestFit="1" customWidth="1"/>
    <col min="4092" max="4098" width="10.453125" style="4" customWidth="1"/>
    <col min="4099" max="4099" width="11.1796875" style="4" customWidth="1"/>
    <col min="4100" max="4100" width="14.453125" style="4" customWidth="1"/>
    <col min="4101" max="4101" width="12.1796875" style="4" customWidth="1"/>
    <col min="4102" max="4103" width="13.7265625" style="4" customWidth="1"/>
    <col min="4104" max="4104" width="0" style="4" hidden="1" customWidth="1"/>
    <col min="4105" max="4105" width="43.1796875" style="4" customWidth="1"/>
    <col min="4106" max="4106" width="0" style="4" hidden="1" customWidth="1"/>
    <col min="4107" max="4120" width="8.7265625" style="4"/>
    <col min="4121" max="4131" width="0" style="4" hidden="1" customWidth="1"/>
    <col min="4132" max="4336" width="8.7265625" style="4"/>
    <col min="4337" max="4337" width="4.26953125" style="4" customWidth="1"/>
    <col min="4338" max="4338" width="4.453125" style="4" customWidth="1"/>
    <col min="4339" max="4339" width="70.453125" style="4" customWidth="1"/>
    <col min="4340" max="4340" width="9.81640625" style="4" customWidth="1"/>
    <col min="4341" max="4341" width="36" style="4" customWidth="1"/>
    <col min="4342" max="4342" width="18" style="4" customWidth="1"/>
    <col min="4343" max="4343" width="19.54296875" style="4" customWidth="1"/>
    <col min="4344" max="4344" width="2.81640625" style="4" customWidth="1"/>
    <col min="4345" max="4345" width="19.1796875" style="4" customWidth="1"/>
    <col min="4346" max="4346" width="18.1796875" style="4" bestFit="1" customWidth="1"/>
    <col min="4347" max="4347" width="32.54296875" style="4" bestFit="1" customWidth="1"/>
    <col min="4348" max="4354" width="10.453125" style="4" customWidth="1"/>
    <col min="4355" max="4355" width="11.1796875" style="4" customWidth="1"/>
    <col min="4356" max="4356" width="14.453125" style="4" customWidth="1"/>
    <col min="4357" max="4357" width="12.1796875" style="4" customWidth="1"/>
    <col min="4358" max="4359" width="13.7265625" style="4" customWidth="1"/>
    <col min="4360" max="4360" width="0" style="4" hidden="1" customWidth="1"/>
    <col min="4361" max="4361" width="43.1796875" style="4" customWidth="1"/>
    <col min="4362" max="4362" width="0" style="4" hidden="1" customWidth="1"/>
    <col min="4363" max="4376" width="8.7265625" style="4"/>
    <col min="4377" max="4387" width="0" style="4" hidden="1" customWidth="1"/>
    <col min="4388" max="4592" width="8.7265625" style="4"/>
    <col min="4593" max="4593" width="4.26953125" style="4" customWidth="1"/>
    <col min="4594" max="4594" width="4.453125" style="4" customWidth="1"/>
    <col min="4595" max="4595" width="70.453125" style="4" customWidth="1"/>
    <col min="4596" max="4596" width="9.81640625" style="4" customWidth="1"/>
    <col min="4597" max="4597" width="36" style="4" customWidth="1"/>
    <col min="4598" max="4598" width="18" style="4" customWidth="1"/>
    <col min="4599" max="4599" width="19.54296875" style="4" customWidth="1"/>
    <col min="4600" max="4600" width="2.81640625" style="4" customWidth="1"/>
    <col min="4601" max="4601" width="19.1796875" style="4" customWidth="1"/>
    <col min="4602" max="4602" width="18.1796875" style="4" bestFit="1" customWidth="1"/>
    <col min="4603" max="4603" width="32.54296875" style="4" bestFit="1" customWidth="1"/>
    <col min="4604" max="4610" width="10.453125" style="4" customWidth="1"/>
    <col min="4611" max="4611" width="11.1796875" style="4" customWidth="1"/>
    <col min="4612" max="4612" width="14.453125" style="4" customWidth="1"/>
    <col min="4613" max="4613" width="12.1796875" style="4" customWidth="1"/>
    <col min="4614" max="4615" width="13.7265625" style="4" customWidth="1"/>
    <col min="4616" max="4616" width="0" style="4" hidden="1" customWidth="1"/>
    <col min="4617" max="4617" width="43.1796875" style="4" customWidth="1"/>
    <col min="4618" max="4618" width="0" style="4" hidden="1" customWidth="1"/>
    <col min="4619" max="4632" width="8.7265625" style="4"/>
    <col min="4633" max="4643" width="0" style="4" hidden="1" customWidth="1"/>
    <col min="4644" max="4848" width="8.7265625" style="4"/>
    <col min="4849" max="4849" width="4.26953125" style="4" customWidth="1"/>
    <col min="4850" max="4850" width="4.453125" style="4" customWidth="1"/>
    <col min="4851" max="4851" width="70.453125" style="4" customWidth="1"/>
    <col min="4852" max="4852" width="9.81640625" style="4" customWidth="1"/>
    <col min="4853" max="4853" width="36" style="4" customWidth="1"/>
    <col min="4854" max="4854" width="18" style="4" customWidth="1"/>
    <col min="4855" max="4855" width="19.54296875" style="4" customWidth="1"/>
    <col min="4856" max="4856" width="2.81640625" style="4" customWidth="1"/>
    <col min="4857" max="4857" width="19.1796875" style="4" customWidth="1"/>
    <col min="4858" max="4858" width="18.1796875" style="4" bestFit="1" customWidth="1"/>
    <col min="4859" max="4859" width="32.54296875" style="4" bestFit="1" customWidth="1"/>
    <col min="4860" max="4866" width="10.453125" style="4" customWidth="1"/>
    <col min="4867" max="4867" width="11.1796875" style="4" customWidth="1"/>
    <col min="4868" max="4868" width="14.453125" style="4" customWidth="1"/>
    <col min="4869" max="4869" width="12.1796875" style="4" customWidth="1"/>
    <col min="4870" max="4871" width="13.7265625" style="4" customWidth="1"/>
    <col min="4872" max="4872" width="0" style="4" hidden="1" customWidth="1"/>
    <col min="4873" max="4873" width="43.1796875" style="4" customWidth="1"/>
    <col min="4874" max="4874" width="0" style="4" hidden="1" customWidth="1"/>
    <col min="4875" max="4888" width="8.7265625" style="4"/>
    <col min="4889" max="4899" width="0" style="4" hidden="1" customWidth="1"/>
    <col min="4900" max="5104" width="8.7265625" style="4"/>
    <col min="5105" max="5105" width="4.26953125" style="4" customWidth="1"/>
    <col min="5106" max="5106" width="4.453125" style="4" customWidth="1"/>
    <col min="5107" max="5107" width="70.453125" style="4" customWidth="1"/>
    <col min="5108" max="5108" width="9.81640625" style="4" customWidth="1"/>
    <col min="5109" max="5109" width="36" style="4" customWidth="1"/>
    <col min="5110" max="5110" width="18" style="4" customWidth="1"/>
    <col min="5111" max="5111" width="19.54296875" style="4" customWidth="1"/>
    <col min="5112" max="5112" width="2.81640625" style="4" customWidth="1"/>
    <col min="5113" max="5113" width="19.1796875" style="4" customWidth="1"/>
    <col min="5114" max="5114" width="18.1796875" style="4" bestFit="1" customWidth="1"/>
    <col min="5115" max="5115" width="32.54296875" style="4" bestFit="1" customWidth="1"/>
    <col min="5116" max="5122" width="10.453125" style="4" customWidth="1"/>
    <col min="5123" max="5123" width="11.1796875" style="4" customWidth="1"/>
    <col min="5124" max="5124" width="14.453125" style="4" customWidth="1"/>
    <col min="5125" max="5125" width="12.1796875" style="4" customWidth="1"/>
    <col min="5126" max="5127" width="13.7265625" style="4" customWidth="1"/>
    <col min="5128" max="5128" width="0" style="4" hidden="1" customWidth="1"/>
    <col min="5129" max="5129" width="43.1796875" style="4" customWidth="1"/>
    <col min="5130" max="5130" width="0" style="4" hidden="1" customWidth="1"/>
    <col min="5131" max="5144" width="8.7265625" style="4"/>
    <col min="5145" max="5155" width="0" style="4" hidden="1" customWidth="1"/>
    <col min="5156" max="5360" width="8.7265625" style="4"/>
    <col min="5361" max="5361" width="4.26953125" style="4" customWidth="1"/>
    <col min="5362" max="5362" width="4.453125" style="4" customWidth="1"/>
    <col min="5363" max="5363" width="70.453125" style="4" customWidth="1"/>
    <col min="5364" max="5364" width="9.81640625" style="4" customWidth="1"/>
    <col min="5365" max="5365" width="36" style="4" customWidth="1"/>
    <col min="5366" max="5366" width="18" style="4" customWidth="1"/>
    <col min="5367" max="5367" width="19.54296875" style="4" customWidth="1"/>
    <col min="5368" max="5368" width="2.81640625" style="4" customWidth="1"/>
    <col min="5369" max="5369" width="19.1796875" style="4" customWidth="1"/>
    <col min="5370" max="5370" width="18.1796875" style="4" bestFit="1" customWidth="1"/>
    <col min="5371" max="5371" width="32.54296875" style="4" bestFit="1" customWidth="1"/>
    <col min="5372" max="5378" width="10.453125" style="4" customWidth="1"/>
    <col min="5379" max="5379" width="11.1796875" style="4" customWidth="1"/>
    <col min="5380" max="5380" width="14.453125" style="4" customWidth="1"/>
    <col min="5381" max="5381" width="12.1796875" style="4" customWidth="1"/>
    <col min="5382" max="5383" width="13.7265625" style="4" customWidth="1"/>
    <col min="5384" max="5384" width="0" style="4" hidden="1" customWidth="1"/>
    <col min="5385" max="5385" width="43.1796875" style="4" customWidth="1"/>
    <col min="5386" max="5386" width="0" style="4" hidden="1" customWidth="1"/>
    <col min="5387" max="5400" width="8.7265625" style="4"/>
    <col min="5401" max="5411" width="0" style="4" hidden="1" customWidth="1"/>
    <col min="5412" max="5616" width="8.7265625" style="4"/>
    <col min="5617" max="5617" width="4.26953125" style="4" customWidth="1"/>
    <col min="5618" max="5618" width="4.453125" style="4" customWidth="1"/>
    <col min="5619" max="5619" width="70.453125" style="4" customWidth="1"/>
    <col min="5620" max="5620" width="9.81640625" style="4" customWidth="1"/>
    <col min="5621" max="5621" width="36" style="4" customWidth="1"/>
    <col min="5622" max="5622" width="18" style="4" customWidth="1"/>
    <col min="5623" max="5623" width="19.54296875" style="4" customWidth="1"/>
    <col min="5624" max="5624" width="2.81640625" style="4" customWidth="1"/>
    <col min="5625" max="5625" width="19.1796875" style="4" customWidth="1"/>
    <col min="5626" max="5626" width="18.1796875" style="4" bestFit="1" customWidth="1"/>
    <col min="5627" max="5627" width="32.54296875" style="4" bestFit="1" customWidth="1"/>
    <col min="5628" max="5634" width="10.453125" style="4" customWidth="1"/>
    <col min="5635" max="5635" width="11.1796875" style="4" customWidth="1"/>
    <col min="5636" max="5636" width="14.453125" style="4" customWidth="1"/>
    <col min="5637" max="5637" width="12.1796875" style="4" customWidth="1"/>
    <col min="5638" max="5639" width="13.7265625" style="4" customWidth="1"/>
    <col min="5640" max="5640" width="0" style="4" hidden="1" customWidth="1"/>
    <col min="5641" max="5641" width="43.1796875" style="4" customWidth="1"/>
    <col min="5642" max="5642" width="0" style="4" hidden="1" customWidth="1"/>
    <col min="5643" max="5656" width="8.7265625" style="4"/>
    <col min="5657" max="5667" width="0" style="4" hidden="1" customWidth="1"/>
    <col min="5668" max="5872" width="8.7265625" style="4"/>
    <col min="5873" max="5873" width="4.26953125" style="4" customWidth="1"/>
    <col min="5874" max="5874" width="4.453125" style="4" customWidth="1"/>
    <col min="5875" max="5875" width="70.453125" style="4" customWidth="1"/>
    <col min="5876" max="5876" width="9.81640625" style="4" customWidth="1"/>
    <col min="5877" max="5877" width="36" style="4" customWidth="1"/>
    <col min="5878" max="5878" width="18" style="4" customWidth="1"/>
    <col min="5879" max="5879" width="19.54296875" style="4" customWidth="1"/>
    <col min="5880" max="5880" width="2.81640625" style="4" customWidth="1"/>
    <col min="5881" max="5881" width="19.1796875" style="4" customWidth="1"/>
    <col min="5882" max="5882" width="18.1796875" style="4" bestFit="1" customWidth="1"/>
    <col min="5883" max="5883" width="32.54296875" style="4" bestFit="1" customWidth="1"/>
    <col min="5884" max="5890" width="10.453125" style="4" customWidth="1"/>
    <col min="5891" max="5891" width="11.1796875" style="4" customWidth="1"/>
    <col min="5892" max="5892" width="14.453125" style="4" customWidth="1"/>
    <col min="5893" max="5893" width="12.1796875" style="4" customWidth="1"/>
    <col min="5894" max="5895" width="13.7265625" style="4" customWidth="1"/>
    <col min="5896" max="5896" width="0" style="4" hidden="1" customWidth="1"/>
    <col min="5897" max="5897" width="43.1796875" style="4" customWidth="1"/>
    <col min="5898" max="5898" width="0" style="4" hidden="1" customWidth="1"/>
    <col min="5899" max="5912" width="8.7265625" style="4"/>
    <col min="5913" max="5923" width="0" style="4" hidden="1" customWidth="1"/>
    <col min="5924" max="6128" width="8.7265625" style="4"/>
    <col min="6129" max="6129" width="4.26953125" style="4" customWidth="1"/>
    <col min="6130" max="6130" width="4.453125" style="4" customWidth="1"/>
    <col min="6131" max="6131" width="70.453125" style="4" customWidth="1"/>
    <col min="6132" max="6132" width="9.81640625" style="4" customWidth="1"/>
    <col min="6133" max="6133" width="36" style="4" customWidth="1"/>
    <col min="6134" max="6134" width="18" style="4" customWidth="1"/>
    <col min="6135" max="6135" width="19.54296875" style="4" customWidth="1"/>
    <col min="6136" max="6136" width="2.81640625" style="4" customWidth="1"/>
    <col min="6137" max="6137" width="19.1796875" style="4" customWidth="1"/>
    <col min="6138" max="6138" width="18.1796875" style="4" bestFit="1" customWidth="1"/>
    <col min="6139" max="6139" width="32.54296875" style="4" bestFit="1" customWidth="1"/>
    <col min="6140" max="6146" width="10.453125" style="4" customWidth="1"/>
    <col min="6147" max="6147" width="11.1796875" style="4" customWidth="1"/>
    <col min="6148" max="6148" width="14.453125" style="4" customWidth="1"/>
    <col min="6149" max="6149" width="12.1796875" style="4" customWidth="1"/>
    <col min="6150" max="6151" width="13.7265625" style="4" customWidth="1"/>
    <col min="6152" max="6152" width="0" style="4" hidden="1" customWidth="1"/>
    <col min="6153" max="6153" width="43.1796875" style="4" customWidth="1"/>
    <col min="6154" max="6154" width="0" style="4" hidden="1" customWidth="1"/>
    <col min="6155" max="6168" width="8.7265625" style="4"/>
    <col min="6169" max="6179" width="0" style="4" hidden="1" customWidth="1"/>
    <col min="6180" max="6384" width="8.7265625" style="4"/>
    <col min="6385" max="6385" width="4.26953125" style="4" customWidth="1"/>
    <col min="6386" max="6386" width="4.453125" style="4" customWidth="1"/>
    <col min="6387" max="6387" width="70.453125" style="4" customWidth="1"/>
    <col min="6388" max="6388" width="9.81640625" style="4" customWidth="1"/>
    <col min="6389" max="6389" width="36" style="4" customWidth="1"/>
    <col min="6390" max="6390" width="18" style="4" customWidth="1"/>
    <col min="6391" max="6391" width="19.54296875" style="4" customWidth="1"/>
    <col min="6392" max="6392" width="2.81640625" style="4" customWidth="1"/>
    <col min="6393" max="6393" width="19.1796875" style="4" customWidth="1"/>
    <col min="6394" max="6394" width="18.1796875" style="4" bestFit="1" customWidth="1"/>
    <col min="6395" max="6395" width="32.54296875" style="4" bestFit="1" customWidth="1"/>
    <col min="6396" max="6402" width="10.453125" style="4" customWidth="1"/>
    <col min="6403" max="6403" width="11.1796875" style="4" customWidth="1"/>
    <col min="6404" max="6404" width="14.453125" style="4" customWidth="1"/>
    <col min="6405" max="6405" width="12.1796875" style="4" customWidth="1"/>
    <col min="6406" max="6407" width="13.7265625" style="4" customWidth="1"/>
    <col min="6408" max="6408" width="0" style="4" hidden="1" customWidth="1"/>
    <col min="6409" max="6409" width="43.1796875" style="4" customWidth="1"/>
    <col min="6410" max="6410" width="0" style="4" hidden="1" customWidth="1"/>
    <col min="6411" max="6424" width="8.7265625" style="4"/>
    <col min="6425" max="6435" width="0" style="4" hidden="1" customWidth="1"/>
    <col min="6436" max="6640" width="8.7265625" style="4"/>
    <col min="6641" max="6641" width="4.26953125" style="4" customWidth="1"/>
    <col min="6642" max="6642" width="4.453125" style="4" customWidth="1"/>
    <col min="6643" max="6643" width="70.453125" style="4" customWidth="1"/>
    <col min="6644" max="6644" width="9.81640625" style="4" customWidth="1"/>
    <col min="6645" max="6645" width="36" style="4" customWidth="1"/>
    <col min="6646" max="6646" width="18" style="4" customWidth="1"/>
    <col min="6647" max="6647" width="19.54296875" style="4" customWidth="1"/>
    <col min="6648" max="6648" width="2.81640625" style="4" customWidth="1"/>
    <col min="6649" max="6649" width="19.1796875" style="4" customWidth="1"/>
    <col min="6650" max="6650" width="18.1796875" style="4" bestFit="1" customWidth="1"/>
    <col min="6651" max="6651" width="32.54296875" style="4" bestFit="1" customWidth="1"/>
    <col min="6652" max="6658" width="10.453125" style="4" customWidth="1"/>
    <col min="6659" max="6659" width="11.1796875" style="4" customWidth="1"/>
    <col min="6660" max="6660" width="14.453125" style="4" customWidth="1"/>
    <col min="6661" max="6661" width="12.1796875" style="4" customWidth="1"/>
    <col min="6662" max="6663" width="13.7265625" style="4" customWidth="1"/>
    <col min="6664" max="6664" width="0" style="4" hidden="1" customWidth="1"/>
    <col min="6665" max="6665" width="43.1796875" style="4" customWidth="1"/>
    <col min="6666" max="6666" width="0" style="4" hidden="1" customWidth="1"/>
    <col min="6667" max="6680" width="8.7265625" style="4"/>
    <col min="6681" max="6691" width="0" style="4" hidden="1" customWidth="1"/>
    <col min="6692" max="6896" width="8.7265625" style="4"/>
    <col min="6897" max="6897" width="4.26953125" style="4" customWidth="1"/>
    <col min="6898" max="6898" width="4.453125" style="4" customWidth="1"/>
    <col min="6899" max="6899" width="70.453125" style="4" customWidth="1"/>
    <col min="6900" max="6900" width="9.81640625" style="4" customWidth="1"/>
    <col min="6901" max="6901" width="36" style="4" customWidth="1"/>
    <col min="6902" max="6902" width="18" style="4" customWidth="1"/>
    <col min="6903" max="6903" width="19.54296875" style="4" customWidth="1"/>
    <col min="6904" max="6904" width="2.81640625" style="4" customWidth="1"/>
    <col min="6905" max="6905" width="19.1796875" style="4" customWidth="1"/>
    <col min="6906" max="6906" width="18.1796875" style="4" bestFit="1" customWidth="1"/>
    <col min="6907" max="6907" width="32.54296875" style="4" bestFit="1" customWidth="1"/>
    <col min="6908" max="6914" width="10.453125" style="4" customWidth="1"/>
    <col min="6915" max="6915" width="11.1796875" style="4" customWidth="1"/>
    <col min="6916" max="6916" width="14.453125" style="4" customWidth="1"/>
    <col min="6917" max="6917" width="12.1796875" style="4" customWidth="1"/>
    <col min="6918" max="6919" width="13.7265625" style="4" customWidth="1"/>
    <col min="6920" max="6920" width="0" style="4" hidden="1" customWidth="1"/>
    <col min="6921" max="6921" width="43.1796875" style="4" customWidth="1"/>
    <col min="6922" max="6922" width="0" style="4" hidden="1" customWidth="1"/>
    <col min="6923" max="6936" width="8.7265625" style="4"/>
    <col min="6937" max="6947" width="0" style="4" hidden="1" customWidth="1"/>
    <col min="6948" max="7152" width="8.7265625" style="4"/>
    <col min="7153" max="7153" width="4.26953125" style="4" customWidth="1"/>
    <col min="7154" max="7154" width="4.453125" style="4" customWidth="1"/>
    <col min="7155" max="7155" width="70.453125" style="4" customWidth="1"/>
    <col min="7156" max="7156" width="9.81640625" style="4" customWidth="1"/>
    <col min="7157" max="7157" width="36" style="4" customWidth="1"/>
    <col min="7158" max="7158" width="18" style="4" customWidth="1"/>
    <col min="7159" max="7159" width="19.54296875" style="4" customWidth="1"/>
    <col min="7160" max="7160" width="2.81640625" style="4" customWidth="1"/>
    <col min="7161" max="7161" width="19.1796875" style="4" customWidth="1"/>
    <col min="7162" max="7162" width="18.1796875" style="4" bestFit="1" customWidth="1"/>
    <col min="7163" max="7163" width="32.54296875" style="4" bestFit="1" customWidth="1"/>
    <col min="7164" max="7170" width="10.453125" style="4" customWidth="1"/>
    <col min="7171" max="7171" width="11.1796875" style="4" customWidth="1"/>
    <col min="7172" max="7172" width="14.453125" style="4" customWidth="1"/>
    <col min="7173" max="7173" width="12.1796875" style="4" customWidth="1"/>
    <col min="7174" max="7175" width="13.7265625" style="4" customWidth="1"/>
    <col min="7176" max="7176" width="0" style="4" hidden="1" customWidth="1"/>
    <col min="7177" max="7177" width="43.1796875" style="4" customWidth="1"/>
    <col min="7178" max="7178" width="0" style="4" hidden="1" customWidth="1"/>
    <col min="7179" max="7192" width="8.7265625" style="4"/>
    <col min="7193" max="7203" width="0" style="4" hidden="1" customWidth="1"/>
    <col min="7204" max="7408" width="8.7265625" style="4"/>
    <col min="7409" max="7409" width="4.26953125" style="4" customWidth="1"/>
    <col min="7410" max="7410" width="4.453125" style="4" customWidth="1"/>
    <col min="7411" max="7411" width="70.453125" style="4" customWidth="1"/>
    <col min="7412" max="7412" width="9.81640625" style="4" customWidth="1"/>
    <col min="7413" max="7413" width="36" style="4" customWidth="1"/>
    <col min="7414" max="7414" width="18" style="4" customWidth="1"/>
    <col min="7415" max="7415" width="19.54296875" style="4" customWidth="1"/>
    <col min="7416" max="7416" width="2.81640625" style="4" customWidth="1"/>
    <col min="7417" max="7417" width="19.1796875" style="4" customWidth="1"/>
    <col min="7418" max="7418" width="18.1796875" style="4" bestFit="1" customWidth="1"/>
    <col min="7419" max="7419" width="32.54296875" style="4" bestFit="1" customWidth="1"/>
    <col min="7420" max="7426" width="10.453125" style="4" customWidth="1"/>
    <col min="7427" max="7427" width="11.1796875" style="4" customWidth="1"/>
    <col min="7428" max="7428" width="14.453125" style="4" customWidth="1"/>
    <col min="7429" max="7429" width="12.1796875" style="4" customWidth="1"/>
    <col min="7430" max="7431" width="13.7265625" style="4" customWidth="1"/>
    <col min="7432" max="7432" width="0" style="4" hidden="1" customWidth="1"/>
    <col min="7433" max="7433" width="43.1796875" style="4" customWidth="1"/>
    <col min="7434" max="7434" width="0" style="4" hidden="1" customWidth="1"/>
    <col min="7435" max="7448" width="8.7265625" style="4"/>
    <col min="7449" max="7459" width="0" style="4" hidden="1" customWidth="1"/>
    <col min="7460" max="7664" width="8.7265625" style="4"/>
    <col min="7665" max="7665" width="4.26953125" style="4" customWidth="1"/>
    <col min="7666" max="7666" width="4.453125" style="4" customWidth="1"/>
    <col min="7667" max="7667" width="70.453125" style="4" customWidth="1"/>
    <col min="7668" max="7668" width="9.81640625" style="4" customWidth="1"/>
    <col min="7669" max="7669" width="36" style="4" customWidth="1"/>
    <col min="7670" max="7670" width="18" style="4" customWidth="1"/>
    <col min="7671" max="7671" width="19.54296875" style="4" customWidth="1"/>
    <col min="7672" max="7672" width="2.81640625" style="4" customWidth="1"/>
    <col min="7673" max="7673" width="19.1796875" style="4" customWidth="1"/>
    <col min="7674" max="7674" width="18.1796875" style="4" bestFit="1" customWidth="1"/>
    <col min="7675" max="7675" width="32.54296875" style="4" bestFit="1" customWidth="1"/>
    <col min="7676" max="7682" width="10.453125" style="4" customWidth="1"/>
    <col min="7683" max="7683" width="11.1796875" style="4" customWidth="1"/>
    <col min="7684" max="7684" width="14.453125" style="4" customWidth="1"/>
    <col min="7685" max="7685" width="12.1796875" style="4" customWidth="1"/>
    <col min="7686" max="7687" width="13.7265625" style="4" customWidth="1"/>
    <col min="7688" max="7688" width="0" style="4" hidden="1" customWidth="1"/>
    <col min="7689" max="7689" width="43.1796875" style="4" customWidth="1"/>
    <col min="7690" max="7690" width="0" style="4" hidden="1" customWidth="1"/>
    <col min="7691" max="7704" width="8.7265625" style="4"/>
    <col min="7705" max="7715" width="0" style="4" hidden="1" customWidth="1"/>
    <col min="7716" max="7920" width="8.7265625" style="4"/>
    <col min="7921" max="7921" width="4.26953125" style="4" customWidth="1"/>
    <col min="7922" max="7922" width="4.453125" style="4" customWidth="1"/>
    <col min="7923" max="7923" width="70.453125" style="4" customWidth="1"/>
    <col min="7924" max="7924" width="9.81640625" style="4" customWidth="1"/>
    <col min="7925" max="7925" width="36" style="4" customWidth="1"/>
    <col min="7926" max="7926" width="18" style="4" customWidth="1"/>
    <col min="7927" max="7927" width="19.54296875" style="4" customWidth="1"/>
    <col min="7928" max="7928" width="2.81640625" style="4" customWidth="1"/>
    <col min="7929" max="7929" width="19.1796875" style="4" customWidth="1"/>
    <col min="7930" max="7930" width="18.1796875" style="4" bestFit="1" customWidth="1"/>
    <col min="7931" max="7931" width="32.54296875" style="4" bestFit="1" customWidth="1"/>
    <col min="7932" max="7938" width="10.453125" style="4" customWidth="1"/>
    <col min="7939" max="7939" width="11.1796875" style="4" customWidth="1"/>
    <col min="7940" max="7940" width="14.453125" style="4" customWidth="1"/>
    <col min="7941" max="7941" width="12.1796875" style="4" customWidth="1"/>
    <col min="7942" max="7943" width="13.7265625" style="4" customWidth="1"/>
    <col min="7944" max="7944" width="0" style="4" hidden="1" customWidth="1"/>
    <col min="7945" max="7945" width="43.1796875" style="4" customWidth="1"/>
    <col min="7946" max="7946" width="0" style="4" hidden="1" customWidth="1"/>
    <col min="7947" max="7960" width="8.7265625" style="4"/>
    <col min="7961" max="7971" width="0" style="4" hidden="1" customWidth="1"/>
    <col min="7972" max="8176" width="8.7265625" style="4"/>
    <col min="8177" max="8177" width="4.26953125" style="4" customWidth="1"/>
    <col min="8178" max="8178" width="4.453125" style="4" customWidth="1"/>
    <col min="8179" max="8179" width="70.453125" style="4" customWidth="1"/>
    <col min="8180" max="8180" width="9.81640625" style="4" customWidth="1"/>
    <col min="8181" max="8181" width="36" style="4" customWidth="1"/>
    <col min="8182" max="8182" width="18" style="4" customWidth="1"/>
    <col min="8183" max="8183" width="19.54296875" style="4" customWidth="1"/>
    <col min="8184" max="8184" width="2.81640625" style="4" customWidth="1"/>
    <col min="8185" max="8185" width="19.1796875" style="4" customWidth="1"/>
    <col min="8186" max="8186" width="18.1796875" style="4" bestFit="1" customWidth="1"/>
    <col min="8187" max="8187" width="32.54296875" style="4" bestFit="1" customWidth="1"/>
    <col min="8188" max="8194" width="10.453125" style="4" customWidth="1"/>
    <col min="8195" max="8195" width="11.1796875" style="4" customWidth="1"/>
    <col min="8196" max="8196" width="14.453125" style="4" customWidth="1"/>
    <col min="8197" max="8197" width="12.1796875" style="4" customWidth="1"/>
    <col min="8198" max="8199" width="13.7265625" style="4" customWidth="1"/>
    <col min="8200" max="8200" width="0" style="4" hidden="1" customWidth="1"/>
    <col min="8201" max="8201" width="43.1796875" style="4" customWidth="1"/>
    <col min="8202" max="8202" width="0" style="4" hidden="1" customWidth="1"/>
    <col min="8203" max="8216" width="8.7265625" style="4"/>
    <col min="8217" max="8227" width="0" style="4" hidden="1" customWidth="1"/>
    <col min="8228" max="8432" width="8.7265625" style="4"/>
    <col min="8433" max="8433" width="4.26953125" style="4" customWidth="1"/>
    <col min="8434" max="8434" width="4.453125" style="4" customWidth="1"/>
    <col min="8435" max="8435" width="70.453125" style="4" customWidth="1"/>
    <col min="8436" max="8436" width="9.81640625" style="4" customWidth="1"/>
    <col min="8437" max="8437" width="36" style="4" customWidth="1"/>
    <col min="8438" max="8438" width="18" style="4" customWidth="1"/>
    <col min="8439" max="8439" width="19.54296875" style="4" customWidth="1"/>
    <col min="8440" max="8440" width="2.81640625" style="4" customWidth="1"/>
    <col min="8441" max="8441" width="19.1796875" style="4" customWidth="1"/>
    <col min="8442" max="8442" width="18.1796875" style="4" bestFit="1" customWidth="1"/>
    <col min="8443" max="8443" width="32.54296875" style="4" bestFit="1" customWidth="1"/>
    <col min="8444" max="8450" width="10.453125" style="4" customWidth="1"/>
    <col min="8451" max="8451" width="11.1796875" style="4" customWidth="1"/>
    <col min="8452" max="8452" width="14.453125" style="4" customWidth="1"/>
    <col min="8453" max="8453" width="12.1796875" style="4" customWidth="1"/>
    <col min="8454" max="8455" width="13.7265625" style="4" customWidth="1"/>
    <col min="8456" max="8456" width="0" style="4" hidden="1" customWidth="1"/>
    <col min="8457" max="8457" width="43.1796875" style="4" customWidth="1"/>
    <col min="8458" max="8458" width="0" style="4" hidden="1" customWidth="1"/>
    <col min="8459" max="8472" width="8.7265625" style="4"/>
    <col min="8473" max="8483" width="0" style="4" hidden="1" customWidth="1"/>
    <col min="8484" max="8688" width="8.7265625" style="4"/>
    <col min="8689" max="8689" width="4.26953125" style="4" customWidth="1"/>
    <col min="8690" max="8690" width="4.453125" style="4" customWidth="1"/>
    <col min="8691" max="8691" width="70.453125" style="4" customWidth="1"/>
    <col min="8692" max="8692" width="9.81640625" style="4" customWidth="1"/>
    <col min="8693" max="8693" width="36" style="4" customWidth="1"/>
    <col min="8694" max="8694" width="18" style="4" customWidth="1"/>
    <col min="8695" max="8695" width="19.54296875" style="4" customWidth="1"/>
    <col min="8696" max="8696" width="2.81640625" style="4" customWidth="1"/>
    <col min="8697" max="8697" width="19.1796875" style="4" customWidth="1"/>
    <col min="8698" max="8698" width="18.1796875" style="4" bestFit="1" customWidth="1"/>
    <col min="8699" max="8699" width="32.54296875" style="4" bestFit="1" customWidth="1"/>
    <col min="8700" max="8706" width="10.453125" style="4" customWidth="1"/>
    <col min="8707" max="8707" width="11.1796875" style="4" customWidth="1"/>
    <col min="8708" max="8708" width="14.453125" style="4" customWidth="1"/>
    <col min="8709" max="8709" width="12.1796875" style="4" customWidth="1"/>
    <col min="8710" max="8711" width="13.7265625" style="4" customWidth="1"/>
    <col min="8712" max="8712" width="0" style="4" hidden="1" customWidth="1"/>
    <col min="8713" max="8713" width="43.1796875" style="4" customWidth="1"/>
    <col min="8714" max="8714" width="0" style="4" hidden="1" customWidth="1"/>
    <col min="8715" max="8728" width="8.7265625" style="4"/>
    <col min="8729" max="8739" width="0" style="4" hidden="1" customWidth="1"/>
    <col min="8740" max="8944" width="8.7265625" style="4"/>
    <col min="8945" max="8945" width="4.26953125" style="4" customWidth="1"/>
    <col min="8946" max="8946" width="4.453125" style="4" customWidth="1"/>
    <col min="8947" max="8947" width="70.453125" style="4" customWidth="1"/>
    <col min="8948" max="8948" width="9.81640625" style="4" customWidth="1"/>
    <col min="8949" max="8949" width="36" style="4" customWidth="1"/>
    <col min="8950" max="8950" width="18" style="4" customWidth="1"/>
    <col min="8951" max="8951" width="19.54296875" style="4" customWidth="1"/>
    <col min="8952" max="8952" width="2.81640625" style="4" customWidth="1"/>
    <col min="8953" max="8953" width="19.1796875" style="4" customWidth="1"/>
    <col min="8954" max="8954" width="18.1796875" style="4" bestFit="1" customWidth="1"/>
    <col min="8955" max="8955" width="32.54296875" style="4" bestFit="1" customWidth="1"/>
    <col min="8956" max="8962" width="10.453125" style="4" customWidth="1"/>
    <col min="8963" max="8963" width="11.1796875" style="4" customWidth="1"/>
    <col min="8964" max="8964" width="14.453125" style="4" customWidth="1"/>
    <col min="8965" max="8965" width="12.1796875" style="4" customWidth="1"/>
    <col min="8966" max="8967" width="13.7265625" style="4" customWidth="1"/>
    <col min="8968" max="8968" width="0" style="4" hidden="1" customWidth="1"/>
    <col min="8969" max="8969" width="43.1796875" style="4" customWidth="1"/>
    <col min="8970" max="8970" width="0" style="4" hidden="1" customWidth="1"/>
    <col min="8971" max="8984" width="8.7265625" style="4"/>
    <col min="8985" max="8995" width="0" style="4" hidden="1" customWidth="1"/>
    <col min="8996" max="9200" width="8.7265625" style="4"/>
    <col min="9201" max="9201" width="4.26953125" style="4" customWidth="1"/>
    <col min="9202" max="9202" width="4.453125" style="4" customWidth="1"/>
    <col min="9203" max="9203" width="70.453125" style="4" customWidth="1"/>
    <col min="9204" max="9204" width="9.81640625" style="4" customWidth="1"/>
    <col min="9205" max="9205" width="36" style="4" customWidth="1"/>
    <col min="9206" max="9206" width="18" style="4" customWidth="1"/>
    <col min="9207" max="9207" width="19.54296875" style="4" customWidth="1"/>
    <col min="9208" max="9208" width="2.81640625" style="4" customWidth="1"/>
    <col min="9209" max="9209" width="19.1796875" style="4" customWidth="1"/>
    <col min="9210" max="9210" width="18.1796875" style="4" bestFit="1" customWidth="1"/>
    <col min="9211" max="9211" width="32.54296875" style="4" bestFit="1" customWidth="1"/>
    <col min="9212" max="9218" width="10.453125" style="4" customWidth="1"/>
    <col min="9219" max="9219" width="11.1796875" style="4" customWidth="1"/>
    <col min="9220" max="9220" width="14.453125" style="4" customWidth="1"/>
    <col min="9221" max="9221" width="12.1796875" style="4" customWidth="1"/>
    <col min="9222" max="9223" width="13.7265625" style="4" customWidth="1"/>
    <col min="9224" max="9224" width="0" style="4" hidden="1" customWidth="1"/>
    <col min="9225" max="9225" width="43.1796875" style="4" customWidth="1"/>
    <col min="9226" max="9226" width="0" style="4" hidden="1" customWidth="1"/>
    <col min="9227" max="9240" width="8.7265625" style="4"/>
    <col min="9241" max="9251" width="0" style="4" hidden="1" customWidth="1"/>
    <col min="9252" max="9456" width="8.7265625" style="4"/>
    <col min="9457" max="9457" width="4.26953125" style="4" customWidth="1"/>
    <col min="9458" max="9458" width="4.453125" style="4" customWidth="1"/>
    <col min="9459" max="9459" width="70.453125" style="4" customWidth="1"/>
    <col min="9460" max="9460" width="9.81640625" style="4" customWidth="1"/>
    <col min="9461" max="9461" width="36" style="4" customWidth="1"/>
    <col min="9462" max="9462" width="18" style="4" customWidth="1"/>
    <col min="9463" max="9463" width="19.54296875" style="4" customWidth="1"/>
    <col min="9464" max="9464" width="2.81640625" style="4" customWidth="1"/>
    <col min="9465" max="9465" width="19.1796875" style="4" customWidth="1"/>
    <col min="9466" max="9466" width="18.1796875" style="4" bestFit="1" customWidth="1"/>
    <col min="9467" max="9467" width="32.54296875" style="4" bestFit="1" customWidth="1"/>
    <col min="9468" max="9474" width="10.453125" style="4" customWidth="1"/>
    <col min="9475" max="9475" width="11.1796875" style="4" customWidth="1"/>
    <col min="9476" max="9476" width="14.453125" style="4" customWidth="1"/>
    <col min="9477" max="9477" width="12.1796875" style="4" customWidth="1"/>
    <col min="9478" max="9479" width="13.7265625" style="4" customWidth="1"/>
    <col min="9480" max="9480" width="0" style="4" hidden="1" customWidth="1"/>
    <col min="9481" max="9481" width="43.1796875" style="4" customWidth="1"/>
    <col min="9482" max="9482" width="0" style="4" hidden="1" customWidth="1"/>
    <col min="9483" max="9496" width="8.7265625" style="4"/>
    <col min="9497" max="9507" width="0" style="4" hidden="1" customWidth="1"/>
    <col min="9508" max="9712" width="8.7265625" style="4"/>
    <col min="9713" max="9713" width="4.26953125" style="4" customWidth="1"/>
    <col min="9714" max="9714" width="4.453125" style="4" customWidth="1"/>
    <col min="9715" max="9715" width="70.453125" style="4" customWidth="1"/>
    <col min="9716" max="9716" width="9.81640625" style="4" customWidth="1"/>
    <col min="9717" max="9717" width="36" style="4" customWidth="1"/>
    <col min="9718" max="9718" width="18" style="4" customWidth="1"/>
    <col min="9719" max="9719" width="19.54296875" style="4" customWidth="1"/>
    <col min="9720" max="9720" width="2.81640625" style="4" customWidth="1"/>
    <col min="9721" max="9721" width="19.1796875" style="4" customWidth="1"/>
    <col min="9722" max="9722" width="18.1796875" style="4" bestFit="1" customWidth="1"/>
    <col min="9723" max="9723" width="32.54296875" style="4" bestFit="1" customWidth="1"/>
    <col min="9724" max="9730" width="10.453125" style="4" customWidth="1"/>
    <col min="9731" max="9731" width="11.1796875" style="4" customWidth="1"/>
    <col min="9732" max="9732" width="14.453125" style="4" customWidth="1"/>
    <col min="9733" max="9733" width="12.1796875" style="4" customWidth="1"/>
    <col min="9734" max="9735" width="13.7265625" style="4" customWidth="1"/>
    <col min="9736" max="9736" width="0" style="4" hidden="1" customWidth="1"/>
    <col min="9737" max="9737" width="43.1796875" style="4" customWidth="1"/>
    <col min="9738" max="9738" width="0" style="4" hidden="1" customWidth="1"/>
    <col min="9739" max="9752" width="8.7265625" style="4"/>
    <col min="9753" max="9763" width="0" style="4" hidden="1" customWidth="1"/>
    <col min="9764" max="9968" width="8.7265625" style="4"/>
    <col min="9969" max="9969" width="4.26953125" style="4" customWidth="1"/>
    <col min="9970" max="9970" width="4.453125" style="4" customWidth="1"/>
    <col min="9971" max="9971" width="70.453125" style="4" customWidth="1"/>
    <col min="9972" max="9972" width="9.81640625" style="4" customWidth="1"/>
    <col min="9973" max="9973" width="36" style="4" customWidth="1"/>
    <col min="9974" max="9974" width="18" style="4" customWidth="1"/>
    <col min="9975" max="9975" width="19.54296875" style="4" customWidth="1"/>
    <col min="9976" max="9976" width="2.81640625" style="4" customWidth="1"/>
    <col min="9977" max="9977" width="19.1796875" style="4" customWidth="1"/>
    <col min="9978" max="9978" width="18.1796875" style="4" bestFit="1" customWidth="1"/>
    <col min="9979" max="9979" width="32.54296875" style="4" bestFit="1" customWidth="1"/>
    <col min="9980" max="9986" width="10.453125" style="4" customWidth="1"/>
    <col min="9987" max="9987" width="11.1796875" style="4" customWidth="1"/>
    <col min="9988" max="9988" width="14.453125" style="4" customWidth="1"/>
    <col min="9989" max="9989" width="12.1796875" style="4" customWidth="1"/>
    <col min="9990" max="9991" width="13.7265625" style="4" customWidth="1"/>
    <col min="9992" max="9992" width="0" style="4" hidden="1" customWidth="1"/>
    <col min="9993" max="9993" width="43.1796875" style="4" customWidth="1"/>
    <col min="9994" max="9994" width="0" style="4" hidden="1" customWidth="1"/>
    <col min="9995" max="10008" width="8.7265625" style="4"/>
    <col min="10009" max="10019" width="0" style="4" hidden="1" customWidth="1"/>
    <col min="10020" max="10224" width="8.7265625" style="4"/>
    <col min="10225" max="10225" width="4.26953125" style="4" customWidth="1"/>
    <col min="10226" max="10226" width="4.453125" style="4" customWidth="1"/>
    <col min="10227" max="10227" width="70.453125" style="4" customWidth="1"/>
    <col min="10228" max="10228" width="9.81640625" style="4" customWidth="1"/>
    <col min="10229" max="10229" width="36" style="4" customWidth="1"/>
    <col min="10230" max="10230" width="18" style="4" customWidth="1"/>
    <col min="10231" max="10231" width="19.54296875" style="4" customWidth="1"/>
    <col min="10232" max="10232" width="2.81640625" style="4" customWidth="1"/>
    <col min="10233" max="10233" width="19.1796875" style="4" customWidth="1"/>
    <col min="10234" max="10234" width="18.1796875" style="4" bestFit="1" customWidth="1"/>
    <col min="10235" max="10235" width="32.54296875" style="4" bestFit="1" customWidth="1"/>
    <col min="10236" max="10242" width="10.453125" style="4" customWidth="1"/>
    <col min="10243" max="10243" width="11.1796875" style="4" customWidth="1"/>
    <col min="10244" max="10244" width="14.453125" style="4" customWidth="1"/>
    <col min="10245" max="10245" width="12.1796875" style="4" customWidth="1"/>
    <col min="10246" max="10247" width="13.7265625" style="4" customWidth="1"/>
    <col min="10248" max="10248" width="0" style="4" hidden="1" customWidth="1"/>
    <col min="10249" max="10249" width="43.1796875" style="4" customWidth="1"/>
    <col min="10250" max="10250" width="0" style="4" hidden="1" customWidth="1"/>
    <col min="10251" max="10264" width="8.7265625" style="4"/>
    <col min="10265" max="10275" width="0" style="4" hidden="1" customWidth="1"/>
    <col min="10276" max="10480" width="8.7265625" style="4"/>
    <col min="10481" max="10481" width="4.26953125" style="4" customWidth="1"/>
    <col min="10482" max="10482" width="4.453125" style="4" customWidth="1"/>
    <col min="10483" max="10483" width="70.453125" style="4" customWidth="1"/>
    <col min="10484" max="10484" width="9.81640625" style="4" customWidth="1"/>
    <col min="10485" max="10485" width="36" style="4" customWidth="1"/>
    <col min="10486" max="10486" width="18" style="4" customWidth="1"/>
    <col min="10487" max="10487" width="19.54296875" style="4" customWidth="1"/>
    <col min="10488" max="10488" width="2.81640625" style="4" customWidth="1"/>
    <col min="10489" max="10489" width="19.1796875" style="4" customWidth="1"/>
    <col min="10490" max="10490" width="18.1796875" style="4" bestFit="1" customWidth="1"/>
    <col min="10491" max="10491" width="32.54296875" style="4" bestFit="1" customWidth="1"/>
    <col min="10492" max="10498" width="10.453125" style="4" customWidth="1"/>
    <col min="10499" max="10499" width="11.1796875" style="4" customWidth="1"/>
    <col min="10500" max="10500" width="14.453125" style="4" customWidth="1"/>
    <col min="10501" max="10501" width="12.1796875" style="4" customWidth="1"/>
    <col min="10502" max="10503" width="13.7265625" style="4" customWidth="1"/>
    <col min="10504" max="10504" width="0" style="4" hidden="1" customWidth="1"/>
    <col min="10505" max="10505" width="43.1796875" style="4" customWidth="1"/>
    <col min="10506" max="10506" width="0" style="4" hidden="1" customWidth="1"/>
    <col min="10507" max="10520" width="8.7265625" style="4"/>
    <col min="10521" max="10531" width="0" style="4" hidden="1" customWidth="1"/>
    <col min="10532" max="10736" width="8.7265625" style="4"/>
    <col min="10737" max="10737" width="4.26953125" style="4" customWidth="1"/>
    <col min="10738" max="10738" width="4.453125" style="4" customWidth="1"/>
    <col min="10739" max="10739" width="70.453125" style="4" customWidth="1"/>
    <col min="10740" max="10740" width="9.81640625" style="4" customWidth="1"/>
    <col min="10741" max="10741" width="36" style="4" customWidth="1"/>
    <col min="10742" max="10742" width="18" style="4" customWidth="1"/>
    <col min="10743" max="10743" width="19.54296875" style="4" customWidth="1"/>
    <col min="10744" max="10744" width="2.81640625" style="4" customWidth="1"/>
    <col min="10745" max="10745" width="19.1796875" style="4" customWidth="1"/>
    <col min="10746" max="10746" width="18.1796875" style="4" bestFit="1" customWidth="1"/>
    <col min="10747" max="10747" width="32.54296875" style="4" bestFit="1" customWidth="1"/>
    <col min="10748" max="10754" width="10.453125" style="4" customWidth="1"/>
    <col min="10755" max="10755" width="11.1796875" style="4" customWidth="1"/>
    <col min="10756" max="10756" width="14.453125" style="4" customWidth="1"/>
    <col min="10757" max="10757" width="12.1796875" style="4" customWidth="1"/>
    <col min="10758" max="10759" width="13.7265625" style="4" customWidth="1"/>
    <col min="10760" max="10760" width="0" style="4" hidden="1" customWidth="1"/>
    <col min="10761" max="10761" width="43.1796875" style="4" customWidth="1"/>
    <col min="10762" max="10762" width="0" style="4" hidden="1" customWidth="1"/>
    <col min="10763" max="10776" width="8.7265625" style="4"/>
    <col min="10777" max="10787" width="0" style="4" hidden="1" customWidth="1"/>
    <col min="10788" max="10992" width="8.7265625" style="4"/>
    <col min="10993" max="10993" width="4.26953125" style="4" customWidth="1"/>
    <col min="10994" max="10994" width="4.453125" style="4" customWidth="1"/>
    <col min="10995" max="10995" width="70.453125" style="4" customWidth="1"/>
    <col min="10996" max="10996" width="9.81640625" style="4" customWidth="1"/>
    <col min="10997" max="10997" width="36" style="4" customWidth="1"/>
    <col min="10998" max="10998" width="18" style="4" customWidth="1"/>
    <col min="10999" max="10999" width="19.54296875" style="4" customWidth="1"/>
    <col min="11000" max="11000" width="2.81640625" style="4" customWidth="1"/>
    <col min="11001" max="11001" width="19.1796875" style="4" customWidth="1"/>
    <col min="11002" max="11002" width="18.1796875" style="4" bestFit="1" customWidth="1"/>
    <col min="11003" max="11003" width="32.54296875" style="4" bestFit="1" customWidth="1"/>
    <col min="11004" max="11010" width="10.453125" style="4" customWidth="1"/>
    <col min="11011" max="11011" width="11.1796875" style="4" customWidth="1"/>
    <col min="11012" max="11012" width="14.453125" style="4" customWidth="1"/>
    <col min="11013" max="11013" width="12.1796875" style="4" customWidth="1"/>
    <col min="11014" max="11015" width="13.7265625" style="4" customWidth="1"/>
    <col min="11016" max="11016" width="0" style="4" hidden="1" customWidth="1"/>
    <col min="11017" max="11017" width="43.1796875" style="4" customWidth="1"/>
    <col min="11018" max="11018" width="0" style="4" hidden="1" customWidth="1"/>
    <col min="11019" max="11032" width="8.7265625" style="4"/>
    <col min="11033" max="11043" width="0" style="4" hidden="1" customWidth="1"/>
    <col min="11044" max="11248" width="8.7265625" style="4"/>
    <col min="11249" max="11249" width="4.26953125" style="4" customWidth="1"/>
    <col min="11250" max="11250" width="4.453125" style="4" customWidth="1"/>
    <col min="11251" max="11251" width="70.453125" style="4" customWidth="1"/>
    <col min="11252" max="11252" width="9.81640625" style="4" customWidth="1"/>
    <col min="11253" max="11253" width="36" style="4" customWidth="1"/>
    <col min="11254" max="11254" width="18" style="4" customWidth="1"/>
    <col min="11255" max="11255" width="19.54296875" style="4" customWidth="1"/>
    <col min="11256" max="11256" width="2.81640625" style="4" customWidth="1"/>
    <col min="11257" max="11257" width="19.1796875" style="4" customWidth="1"/>
    <col min="11258" max="11258" width="18.1796875" style="4" bestFit="1" customWidth="1"/>
    <col min="11259" max="11259" width="32.54296875" style="4" bestFit="1" customWidth="1"/>
    <col min="11260" max="11266" width="10.453125" style="4" customWidth="1"/>
    <col min="11267" max="11267" width="11.1796875" style="4" customWidth="1"/>
    <col min="11268" max="11268" width="14.453125" style="4" customWidth="1"/>
    <col min="11269" max="11269" width="12.1796875" style="4" customWidth="1"/>
    <col min="11270" max="11271" width="13.7265625" style="4" customWidth="1"/>
    <col min="11272" max="11272" width="0" style="4" hidden="1" customWidth="1"/>
    <col min="11273" max="11273" width="43.1796875" style="4" customWidth="1"/>
    <col min="11274" max="11274" width="0" style="4" hidden="1" customWidth="1"/>
    <col min="11275" max="11288" width="8.7265625" style="4"/>
    <col min="11289" max="11299" width="0" style="4" hidden="1" customWidth="1"/>
    <col min="11300" max="11504" width="8.7265625" style="4"/>
    <col min="11505" max="11505" width="4.26953125" style="4" customWidth="1"/>
    <col min="11506" max="11506" width="4.453125" style="4" customWidth="1"/>
    <col min="11507" max="11507" width="70.453125" style="4" customWidth="1"/>
    <col min="11508" max="11508" width="9.81640625" style="4" customWidth="1"/>
    <col min="11509" max="11509" width="36" style="4" customWidth="1"/>
    <col min="11510" max="11510" width="18" style="4" customWidth="1"/>
    <col min="11511" max="11511" width="19.54296875" style="4" customWidth="1"/>
    <col min="11512" max="11512" width="2.81640625" style="4" customWidth="1"/>
    <col min="11513" max="11513" width="19.1796875" style="4" customWidth="1"/>
    <col min="11514" max="11514" width="18.1796875" style="4" bestFit="1" customWidth="1"/>
    <col min="11515" max="11515" width="32.54296875" style="4" bestFit="1" customWidth="1"/>
    <col min="11516" max="11522" width="10.453125" style="4" customWidth="1"/>
    <col min="11523" max="11523" width="11.1796875" style="4" customWidth="1"/>
    <col min="11524" max="11524" width="14.453125" style="4" customWidth="1"/>
    <col min="11525" max="11525" width="12.1796875" style="4" customWidth="1"/>
    <col min="11526" max="11527" width="13.7265625" style="4" customWidth="1"/>
    <col min="11528" max="11528" width="0" style="4" hidden="1" customWidth="1"/>
    <col min="11529" max="11529" width="43.1796875" style="4" customWidth="1"/>
    <col min="11530" max="11530" width="0" style="4" hidden="1" customWidth="1"/>
    <col min="11531" max="11544" width="8.7265625" style="4"/>
    <col min="11545" max="11555" width="0" style="4" hidden="1" customWidth="1"/>
    <col min="11556" max="11760" width="8.7265625" style="4"/>
    <col min="11761" max="11761" width="4.26953125" style="4" customWidth="1"/>
    <col min="11762" max="11762" width="4.453125" style="4" customWidth="1"/>
    <col min="11763" max="11763" width="70.453125" style="4" customWidth="1"/>
    <col min="11764" max="11764" width="9.81640625" style="4" customWidth="1"/>
    <col min="11765" max="11765" width="36" style="4" customWidth="1"/>
    <col min="11766" max="11766" width="18" style="4" customWidth="1"/>
    <col min="11767" max="11767" width="19.54296875" style="4" customWidth="1"/>
    <col min="11768" max="11768" width="2.81640625" style="4" customWidth="1"/>
    <col min="11769" max="11769" width="19.1796875" style="4" customWidth="1"/>
    <col min="11770" max="11770" width="18.1796875" style="4" bestFit="1" customWidth="1"/>
    <col min="11771" max="11771" width="32.54296875" style="4" bestFit="1" customWidth="1"/>
    <col min="11772" max="11778" width="10.453125" style="4" customWidth="1"/>
    <col min="11779" max="11779" width="11.1796875" style="4" customWidth="1"/>
    <col min="11780" max="11780" width="14.453125" style="4" customWidth="1"/>
    <col min="11781" max="11781" width="12.1796875" style="4" customWidth="1"/>
    <col min="11782" max="11783" width="13.7265625" style="4" customWidth="1"/>
    <col min="11784" max="11784" width="0" style="4" hidden="1" customWidth="1"/>
    <col min="11785" max="11785" width="43.1796875" style="4" customWidth="1"/>
    <col min="11786" max="11786" width="0" style="4" hidden="1" customWidth="1"/>
    <col min="11787" max="11800" width="8.7265625" style="4"/>
    <col min="11801" max="11811" width="0" style="4" hidden="1" customWidth="1"/>
    <col min="11812" max="12016" width="8.7265625" style="4"/>
    <col min="12017" max="12017" width="4.26953125" style="4" customWidth="1"/>
    <col min="12018" max="12018" width="4.453125" style="4" customWidth="1"/>
    <col min="12019" max="12019" width="70.453125" style="4" customWidth="1"/>
    <col min="12020" max="12020" width="9.81640625" style="4" customWidth="1"/>
    <col min="12021" max="12021" width="36" style="4" customWidth="1"/>
    <col min="12022" max="12022" width="18" style="4" customWidth="1"/>
    <col min="12023" max="12023" width="19.54296875" style="4" customWidth="1"/>
    <col min="12024" max="12024" width="2.81640625" style="4" customWidth="1"/>
    <col min="12025" max="12025" width="19.1796875" style="4" customWidth="1"/>
    <col min="12026" max="12026" width="18.1796875" style="4" bestFit="1" customWidth="1"/>
    <col min="12027" max="12027" width="32.54296875" style="4" bestFit="1" customWidth="1"/>
    <col min="12028" max="12034" width="10.453125" style="4" customWidth="1"/>
    <col min="12035" max="12035" width="11.1796875" style="4" customWidth="1"/>
    <col min="12036" max="12036" width="14.453125" style="4" customWidth="1"/>
    <col min="12037" max="12037" width="12.1796875" style="4" customWidth="1"/>
    <col min="12038" max="12039" width="13.7265625" style="4" customWidth="1"/>
    <col min="12040" max="12040" width="0" style="4" hidden="1" customWidth="1"/>
    <col min="12041" max="12041" width="43.1796875" style="4" customWidth="1"/>
    <col min="12042" max="12042" width="0" style="4" hidden="1" customWidth="1"/>
    <col min="12043" max="12056" width="8.7265625" style="4"/>
    <col min="12057" max="12067" width="0" style="4" hidden="1" customWidth="1"/>
    <col min="12068" max="12272" width="8.7265625" style="4"/>
    <col min="12273" max="12273" width="4.26953125" style="4" customWidth="1"/>
    <col min="12274" max="12274" width="4.453125" style="4" customWidth="1"/>
    <col min="12275" max="12275" width="70.453125" style="4" customWidth="1"/>
    <col min="12276" max="12276" width="9.81640625" style="4" customWidth="1"/>
    <col min="12277" max="12277" width="36" style="4" customWidth="1"/>
    <col min="12278" max="12278" width="18" style="4" customWidth="1"/>
    <col min="12279" max="12279" width="19.54296875" style="4" customWidth="1"/>
    <col min="12280" max="12280" width="2.81640625" style="4" customWidth="1"/>
    <col min="12281" max="12281" width="19.1796875" style="4" customWidth="1"/>
    <col min="12282" max="12282" width="18.1796875" style="4" bestFit="1" customWidth="1"/>
    <col min="12283" max="12283" width="32.54296875" style="4" bestFit="1" customWidth="1"/>
    <col min="12284" max="12290" width="10.453125" style="4" customWidth="1"/>
    <col min="12291" max="12291" width="11.1796875" style="4" customWidth="1"/>
    <col min="12292" max="12292" width="14.453125" style="4" customWidth="1"/>
    <col min="12293" max="12293" width="12.1796875" style="4" customWidth="1"/>
    <col min="12294" max="12295" width="13.7265625" style="4" customWidth="1"/>
    <col min="12296" max="12296" width="0" style="4" hidden="1" customWidth="1"/>
    <col min="12297" max="12297" width="43.1796875" style="4" customWidth="1"/>
    <col min="12298" max="12298" width="0" style="4" hidden="1" customWidth="1"/>
    <col min="12299" max="12312" width="8.7265625" style="4"/>
    <col min="12313" max="12323" width="0" style="4" hidden="1" customWidth="1"/>
    <col min="12324" max="12528" width="8.7265625" style="4"/>
    <col min="12529" max="12529" width="4.26953125" style="4" customWidth="1"/>
    <col min="12530" max="12530" width="4.453125" style="4" customWidth="1"/>
    <col min="12531" max="12531" width="70.453125" style="4" customWidth="1"/>
    <col min="12532" max="12532" width="9.81640625" style="4" customWidth="1"/>
    <col min="12533" max="12533" width="36" style="4" customWidth="1"/>
    <col min="12534" max="12534" width="18" style="4" customWidth="1"/>
    <col min="12535" max="12535" width="19.54296875" style="4" customWidth="1"/>
    <col min="12536" max="12536" width="2.81640625" style="4" customWidth="1"/>
    <col min="12537" max="12537" width="19.1796875" style="4" customWidth="1"/>
    <col min="12538" max="12538" width="18.1796875" style="4" bestFit="1" customWidth="1"/>
    <col min="12539" max="12539" width="32.54296875" style="4" bestFit="1" customWidth="1"/>
    <col min="12540" max="12546" width="10.453125" style="4" customWidth="1"/>
    <col min="12547" max="12547" width="11.1796875" style="4" customWidth="1"/>
    <col min="12548" max="12548" width="14.453125" style="4" customWidth="1"/>
    <col min="12549" max="12549" width="12.1796875" style="4" customWidth="1"/>
    <col min="12550" max="12551" width="13.7265625" style="4" customWidth="1"/>
    <col min="12552" max="12552" width="0" style="4" hidden="1" customWidth="1"/>
    <col min="12553" max="12553" width="43.1796875" style="4" customWidth="1"/>
    <col min="12554" max="12554" width="0" style="4" hidden="1" customWidth="1"/>
    <col min="12555" max="12568" width="8.7265625" style="4"/>
    <col min="12569" max="12579" width="0" style="4" hidden="1" customWidth="1"/>
    <col min="12580" max="12784" width="8.7265625" style="4"/>
    <col min="12785" max="12785" width="4.26953125" style="4" customWidth="1"/>
    <col min="12786" max="12786" width="4.453125" style="4" customWidth="1"/>
    <col min="12787" max="12787" width="70.453125" style="4" customWidth="1"/>
    <col min="12788" max="12788" width="9.81640625" style="4" customWidth="1"/>
    <col min="12789" max="12789" width="36" style="4" customWidth="1"/>
    <col min="12790" max="12790" width="18" style="4" customWidth="1"/>
    <col min="12791" max="12791" width="19.54296875" style="4" customWidth="1"/>
    <col min="12792" max="12792" width="2.81640625" style="4" customWidth="1"/>
    <col min="12793" max="12793" width="19.1796875" style="4" customWidth="1"/>
    <col min="12794" max="12794" width="18.1796875" style="4" bestFit="1" customWidth="1"/>
    <col min="12795" max="12795" width="32.54296875" style="4" bestFit="1" customWidth="1"/>
    <col min="12796" max="12802" width="10.453125" style="4" customWidth="1"/>
    <col min="12803" max="12803" width="11.1796875" style="4" customWidth="1"/>
    <col min="12804" max="12804" width="14.453125" style="4" customWidth="1"/>
    <col min="12805" max="12805" width="12.1796875" style="4" customWidth="1"/>
    <col min="12806" max="12807" width="13.7265625" style="4" customWidth="1"/>
    <col min="12808" max="12808" width="0" style="4" hidden="1" customWidth="1"/>
    <col min="12809" max="12809" width="43.1796875" style="4" customWidth="1"/>
    <col min="12810" max="12810" width="0" style="4" hidden="1" customWidth="1"/>
    <col min="12811" max="12824" width="8.7265625" style="4"/>
    <col min="12825" max="12835" width="0" style="4" hidden="1" customWidth="1"/>
    <col min="12836" max="13040" width="8.7265625" style="4"/>
    <col min="13041" max="13041" width="4.26953125" style="4" customWidth="1"/>
    <col min="13042" max="13042" width="4.453125" style="4" customWidth="1"/>
    <col min="13043" max="13043" width="70.453125" style="4" customWidth="1"/>
    <col min="13044" max="13044" width="9.81640625" style="4" customWidth="1"/>
    <col min="13045" max="13045" width="36" style="4" customWidth="1"/>
    <col min="13046" max="13046" width="18" style="4" customWidth="1"/>
    <col min="13047" max="13047" width="19.54296875" style="4" customWidth="1"/>
    <col min="13048" max="13048" width="2.81640625" style="4" customWidth="1"/>
    <col min="13049" max="13049" width="19.1796875" style="4" customWidth="1"/>
    <col min="13050" max="13050" width="18.1796875" style="4" bestFit="1" customWidth="1"/>
    <col min="13051" max="13051" width="32.54296875" style="4" bestFit="1" customWidth="1"/>
    <col min="13052" max="13058" width="10.453125" style="4" customWidth="1"/>
    <col min="13059" max="13059" width="11.1796875" style="4" customWidth="1"/>
    <col min="13060" max="13060" width="14.453125" style="4" customWidth="1"/>
    <col min="13061" max="13061" width="12.1796875" style="4" customWidth="1"/>
    <col min="13062" max="13063" width="13.7265625" style="4" customWidth="1"/>
    <col min="13064" max="13064" width="0" style="4" hidden="1" customWidth="1"/>
    <col min="13065" max="13065" width="43.1796875" style="4" customWidth="1"/>
    <col min="13066" max="13066" width="0" style="4" hidden="1" customWidth="1"/>
    <col min="13067" max="13080" width="8.7265625" style="4"/>
    <col min="13081" max="13091" width="0" style="4" hidden="1" customWidth="1"/>
    <col min="13092" max="13296" width="8.7265625" style="4"/>
    <col min="13297" max="13297" width="4.26953125" style="4" customWidth="1"/>
    <col min="13298" max="13298" width="4.453125" style="4" customWidth="1"/>
    <col min="13299" max="13299" width="70.453125" style="4" customWidth="1"/>
    <col min="13300" max="13300" width="9.81640625" style="4" customWidth="1"/>
    <col min="13301" max="13301" width="36" style="4" customWidth="1"/>
    <col min="13302" max="13302" width="18" style="4" customWidth="1"/>
    <col min="13303" max="13303" width="19.54296875" style="4" customWidth="1"/>
    <col min="13304" max="13304" width="2.81640625" style="4" customWidth="1"/>
    <col min="13305" max="13305" width="19.1796875" style="4" customWidth="1"/>
    <col min="13306" max="13306" width="18.1796875" style="4" bestFit="1" customWidth="1"/>
    <col min="13307" max="13307" width="32.54296875" style="4" bestFit="1" customWidth="1"/>
    <col min="13308" max="13314" width="10.453125" style="4" customWidth="1"/>
    <col min="13315" max="13315" width="11.1796875" style="4" customWidth="1"/>
    <col min="13316" max="13316" width="14.453125" style="4" customWidth="1"/>
    <col min="13317" max="13317" width="12.1796875" style="4" customWidth="1"/>
    <col min="13318" max="13319" width="13.7265625" style="4" customWidth="1"/>
    <col min="13320" max="13320" width="0" style="4" hidden="1" customWidth="1"/>
    <col min="13321" max="13321" width="43.1796875" style="4" customWidth="1"/>
    <col min="13322" max="13322" width="0" style="4" hidden="1" customWidth="1"/>
    <col min="13323" max="13336" width="8.7265625" style="4"/>
    <col min="13337" max="13347" width="0" style="4" hidden="1" customWidth="1"/>
    <col min="13348" max="13552" width="8.7265625" style="4"/>
    <col min="13553" max="13553" width="4.26953125" style="4" customWidth="1"/>
    <col min="13554" max="13554" width="4.453125" style="4" customWidth="1"/>
    <col min="13555" max="13555" width="70.453125" style="4" customWidth="1"/>
    <col min="13556" max="13556" width="9.81640625" style="4" customWidth="1"/>
    <col min="13557" max="13557" width="36" style="4" customWidth="1"/>
    <col min="13558" max="13558" width="18" style="4" customWidth="1"/>
    <col min="13559" max="13559" width="19.54296875" style="4" customWidth="1"/>
    <col min="13560" max="13560" width="2.81640625" style="4" customWidth="1"/>
    <col min="13561" max="13561" width="19.1796875" style="4" customWidth="1"/>
    <col min="13562" max="13562" width="18.1796875" style="4" bestFit="1" customWidth="1"/>
    <col min="13563" max="13563" width="32.54296875" style="4" bestFit="1" customWidth="1"/>
    <col min="13564" max="13570" width="10.453125" style="4" customWidth="1"/>
    <col min="13571" max="13571" width="11.1796875" style="4" customWidth="1"/>
    <col min="13572" max="13572" width="14.453125" style="4" customWidth="1"/>
    <col min="13573" max="13573" width="12.1796875" style="4" customWidth="1"/>
    <col min="13574" max="13575" width="13.7265625" style="4" customWidth="1"/>
    <col min="13576" max="13576" width="0" style="4" hidden="1" customWidth="1"/>
    <col min="13577" max="13577" width="43.1796875" style="4" customWidth="1"/>
    <col min="13578" max="13578" width="0" style="4" hidden="1" customWidth="1"/>
    <col min="13579" max="13592" width="8.7265625" style="4"/>
    <col min="13593" max="13603" width="0" style="4" hidden="1" customWidth="1"/>
    <col min="13604" max="13808" width="8.7265625" style="4"/>
    <col min="13809" max="13809" width="4.26953125" style="4" customWidth="1"/>
    <col min="13810" max="13810" width="4.453125" style="4" customWidth="1"/>
    <col min="13811" max="13811" width="70.453125" style="4" customWidth="1"/>
    <col min="13812" max="13812" width="9.81640625" style="4" customWidth="1"/>
    <col min="13813" max="13813" width="36" style="4" customWidth="1"/>
    <col min="13814" max="13814" width="18" style="4" customWidth="1"/>
    <col min="13815" max="13815" width="19.54296875" style="4" customWidth="1"/>
    <col min="13816" max="13816" width="2.81640625" style="4" customWidth="1"/>
    <col min="13817" max="13817" width="19.1796875" style="4" customWidth="1"/>
    <col min="13818" max="13818" width="18.1796875" style="4" bestFit="1" customWidth="1"/>
    <col min="13819" max="13819" width="32.54296875" style="4" bestFit="1" customWidth="1"/>
    <col min="13820" max="13826" width="10.453125" style="4" customWidth="1"/>
    <col min="13827" max="13827" width="11.1796875" style="4" customWidth="1"/>
    <col min="13828" max="13828" width="14.453125" style="4" customWidth="1"/>
    <col min="13829" max="13829" width="12.1796875" style="4" customWidth="1"/>
    <col min="13830" max="13831" width="13.7265625" style="4" customWidth="1"/>
    <col min="13832" max="13832" width="0" style="4" hidden="1" customWidth="1"/>
    <col min="13833" max="13833" width="43.1796875" style="4" customWidth="1"/>
    <col min="13834" max="13834" width="0" style="4" hidden="1" customWidth="1"/>
    <col min="13835" max="13848" width="8.7265625" style="4"/>
    <col min="13849" max="13859" width="0" style="4" hidden="1" customWidth="1"/>
    <col min="13860" max="14064" width="8.7265625" style="4"/>
    <col min="14065" max="14065" width="4.26953125" style="4" customWidth="1"/>
    <col min="14066" max="14066" width="4.453125" style="4" customWidth="1"/>
    <col min="14067" max="14067" width="70.453125" style="4" customWidth="1"/>
    <col min="14068" max="14068" width="9.81640625" style="4" customWidth="1"/>
    <col min="14069" max="14069" width="36" style="4" customWidth="1"/>
    <col min="14070" max="14070" width="18" style="4" customWidth="1"/>
    <col min="14071" max="14071" width="19.54296875" style="4" customWidth="1"/>
    <col min="14072" max="14072" width="2.81640625" style="4" customWidth="1"/>
    <col min="14073" max="14073" width="19.1796875" style="4" customWidth="1"/>
    <col min="14074" max="14074" width="18.1796875" style="4" bestFit="1" customWidth="1"/>
    <col min="14075" max="14075" width="32.54296875" style="4" bestFit="1" customWidth="1"/>
    <col min="14076" max="14082" width="10.453125" style="4" customWidth="1"/>
    <col min="14083" max="14083" width="11.1796875" style="4" customWidth="1"/>
    <col min="14084" max="14084" width="14.453125" style="4" customWidth="1"/>
    <col min="14085" max="14085" width="12.1796875" style="4" customWidth="1"/>
    <col min="14086" max="14087" width="13.7265625" style="4" customWidth="1"/>
    <col min="14088" max="14088" width="0" style="4" hidden="1" customWidth="1"/>
    <col min="14089" max="14089" width="43.1796875" style="4" customWidth="1"/>
    <col min="14090" max="14090" width="0" style="4" hidden="1" customWidth="1"/>
    <col min="14091" max="14104" width="8.7265625" style="4"/>
    <col min="14105" max="14115" width="0" style="4" hidden="1" customWidth="1"/>
    <col min="14116" max="14320" width="8.7265625" style="4"/>
    <col min="14321" max="14321" width="4.26953125" style="4" customWidth="1"/>
    <col min="14322" max="14322" width="4.453125" style="4" customWidth="1"/>
    <col min="14323" max="14323" width="70.453125" style="4" customWidth="1"/>
    <col min="14324" max="14324" width="9.81640625" style="4" customWidth="1"/>
    <col min="14325" max="14325" width="36" style="4" customWidth="1"/>
    <col min="14326" max="14326" width="18" style="4" customWidth="1"/>
    <col min="14327" max="14327" width="19.54296875" style="4" customWidth="1"/>
    <col min="14328" max="14328" width="2.81640625" style="4" customWidth="1"/>
    <col min="14329" max="14329" width="19.1796875" style="4" customWidth="1"/>
    <col min="14330" max="14330" width="18.1796875" style="4" bestFit="1" customWidth="1"/>
    <col min="14331" max="14331" width="32.54296875" style="4" bestFit="1" customWidth="1"/>
    <col min="14332" max="14338" width="10.453125" style="4" customWidth="1"/>
    <col min="14339" max="14339" width="11.1796875" style="4" customWidth="1"/>
    <col min="14340" max="14340" width="14.453125" style="4" customWidth="1"/>
    <col min="14341" max="14341" width="12.1796875" style="4" customWidth="1"/>
    <col min="14342" max="14343" width="13.7265625" style="4" customWidth="1"/>
    <col min="14344" max="14344" width="0" style="4" hidden="1" customWidth="1"/>
    <col min="14345" max="14345" width="43.1796875" style="4" customWidth="1"/>
    <col min="14346" max="14346" width="0" style="4" hidden="1" customWidth="1"/>
    <col min="14347" max="14360" width="8.7265625" style="4"/>
    <col min="14361" max="14371" width="0" style="4" hidden="1" customWidth="1"/>
    <col min="14372" max="14576" width="8.7265625" style="4"/>
    <col min="14577" max="14577" width="4.26953125" style="4" customWidth="1"/>
    <col min="14578" max="14578" width="4.453125" style="4" customWidth="1"/>
    <col min="14579" max="14579" width="70.453125" style="4" customWidth="1"/>
    <col min="14580" max="14580" width="9.81640625" style="4" customWidth="1"/>
    <col min="14581" max="14581" width="36" style="4" customWidth="1"/>
    <col min="14582" max="14582" width="18" style="4" customWidth="1"/>
    <col min="14583" max="14583" width="19.54296875" style="4" customWidth="1"/>
    <col min="14584" max="14584" width="2.81640625" style="4" customWidth="1"/>
    <col min="14585" max="14585" width="19.1796875" style="4" customWidth="1"/>
    <col min="14586" max="14586" width="18.1796875" style="4" bestFit="1" customWidth="1"/>
    <col min="14587" max="14587" width="32.54296875" style="4" bestFit="1" customWidth="1"/>
    <col min="14588" max="14594" width="10.453125" style="4" customWidth="1"/>
    <col min="14595" max="14595" width="11.1796875" style="4" customWidth="1"/>
    <col min="14596" max="14596" width="14.453125" style="4" customWidth="1"/>
    <col min="14597" max="14597" width="12.1796875" style="4" customWidth="1"/>
    <col min="14598" max="14599" width="13.7265625" style="4" customWidth="1"/>
    <col min="14600" max="14600" width="0" style="4" hidden="1" customWidth="1"/>
    <col min="14601" max="14601" width="43.1796875" style="4" customWidth="1"/>
    <col min="14602" max="14602" width="0" style="4" hidden="1" customWidth="1"/>
    <col min="14603" max="14616" width="8.7265625" style="4"/>
    <col min="14617" max="14627" width="0" style="4" hidden="1" customWidth="1"/>
    <col min="14628" max="14832" width="8.7265625" style="4"/>
    <col min="14833" max="14833" width="4.26953125" style="4" customWidth="1"/>
    <col min="14834" max="14834" width="4.453125" style="4" customWidth="1"/>
    <col min="14835" max="14835" width="70.453125" style="4" customWidth="1"/>
    <col min="14836" max="14836" width="9.81640625" style="4" customWidth="1"/>
    <col min="14837" max="14837" width="36" style="4" customWidth="1"/>
    <col min="14838" max="14838" width="18" style="4" customWidth="1"/>
    <col min="14839" max="14839" width="19.54296875" style="4" customWidth="1"/>
    <col min="14840" max="14840" width="2.81640625" style="4" customWidth="1"/>
    <col min="14841" max="14841" width="19.1796875" style="4" customWidth="1"/>
    <col min="14842" max="14842" width="18.1796875" style="4" bestFit="1" customWidth="1"/>
    <col min="14843" max="14843" width="32.54296875" style="4" bestFit="1" customWidth="1"/>
    <col min="14844" max="14850" width="10.453125" style="4" customWidth="1"/>
    <col min="14851" max="14851" width="11.1796875" style="4" customWidth="1"/>
    <col min="14852" max="14852" width="14.453125" style="4" customWidth="1"/>
    <col min="14853" max="14853" width="12.1796875" style="4" customWidth="1"/>
    <col min="14854" max="14855" width="13.7265625" style="4" customWidth="1"/>
    <col min="14856" max="14856" width="0" style="4" hidden="1" customWidth="1"/>
    <col min="14857" max="14857" width="43.1796875" style="4" customWidth="1"/>
    <col min="14858" max="14858" width="0" style="4" hidden="1" customWidth="1"/>
    <col min="14859" max="14872" width="8.7265625" style="4"/>
    <col min="14873" max="14883" width="0" style="4" hidden="1" customWidth="1"/>
    <col min="14884" max="15088" width="8.7265625" style="4"/>
    <col min="15089" max="15089" width="4.26953125" style="4" customWidth="1"/>
    <col min="15090" max="15090" width="4.453125" style="4" customWidth="1"/>
    <col min="15091" max="15091" width="70.453125" style="4" customWidth="1"/>
    <col min="15092" max="15092" width="9.81640625" style="4" customWidth="1"/>
    <col min="15093" max="15093" width="36" style="4" customWidth="1"/>
    <col min="15094" max="15094" width="18" style="4" customWidth="1"/>
    <col min="15095" max="15095" width="19.54296875" style="4" customWidth="1"/>
    <col min="15096" max="15096" width="2.81640625" style="4" customWidth="1"/>
    <col min="15097" max="15097" width="19.1796875" style="4" customWidth="1"/>
    <col min="15098" max="15098" width="18.1796875" style="4" bestFit="1" customWidth="1"/>
    <col min="15099" max="15099" width="32.54296875" style="4" bestFit="1" customWidth="1"/>
    <col min="15100" max="15106" width="10.453125" style="4" customWidth="1"/>
    <col min="15107" max="15107" width="11.1796875" style="4" customWidth="1"/>
    <col min="15108" max="15108" width="14.453125" style="4" customWidth="1"/>
    <col min="15109" max="15109" width="12.1796875" style="4" customWidth="1"/>
    <col min="15110" max="15111" width="13.7265625" style="4" customWidth="1"/>
    <col min="15112" max="15112" width="0" style="4" hidden="1" customWidth="1"/>
    <col min="15113" max="15113" width="43.1796875" style="4" customWidth="1"/>
    <col min="15114" max="15114" width="0" style="4" hidden="1" customWidth="1"/>
    <col min="15115" max="15128" width="8.7265625" style="4"/>
    <col min="15129" max="15139" width="0" style="4" hidden="1" customWidth="1"/>
    <col min="15140" max="15344" width="8.7265625" style="4"/>
    <col min="15345" max="15345" width="4.26953125" style="4" customWidth="1"/>
    <col min="15346" max="15346" width="4.453125" style="4" customWidth="1"/>
    <col min="15347" max="15347" width="70.453125" style="4" customWidth="1"/>
    <col min="15348" max="15348" width="9.81640625" style="4" customWidth="1"/>
    <col min="15349" max="15349" width="36" style="4" customWidth="1"/>
    <col min="15350" max="15350" width="18" style="4" customWidth="1"/>
    <col min="15351" max="15351" width="19.54296875" style="4" customWidth="1"/>
    <col min="15352" max="15352" width="2.81640625" style="4" customWidth="1"/>
    <col min="15353" max="15353" width="19.1796875" style="4" customWidth="1"/>
    <col min="15354" max="15354" width="18.1796875" style="4" bestFit="1" customWidth="1"/>
    <col min="15355" max="15355" width="32.54296875" style="4" bestFit="1" customWidth="1"/>
    <col min="15356" max="15362" width="10.453125" style="4" customWidth="1"/>
    <col min="15363" max="15363" width="11.1796875" style="4" customWidth="1"/>
    <col min="15364" max="15364" width="14.453125" style="4" customWidth="1"/>
    <col min="15365" max="15365" width="12.1796875" style="4" customWidth="1"/>
    <col min="15366" max="15367" width="13.7265625" style="4" customWidth="1"/>
    <col min="15368" max="15368" width="0" style="4" hidden="1" customWidth="1"/>
    <col min="15369" max="15369" width="43.1796875" style="4" customWidth="1"/>
    <col min="15370" max="15370" width="0" style="4" hidden="1" customWidth="1"/>
    <col min="15371" max="15384" width="8.7265625" style="4"/>
    <col min="15385" max="15395" width="0" style="4" hidden="1" customWidth="1"/>
    <col min="15396" max="15600" width="8.7265625" style="4"/>
    <col min="15601" max="15601" width="4.26953125" style="4" customWidth="1"/>
    <col min="15602" max="15602" width="4.453125" style="4" customWidth="1"/>
    <col min="15603" max="15603" width="70.453125" style="4" customWidth="1"/>
    <col min="15604" max="15604" width="9.81640625" style="4" customWidth="1"/>
    <col min="15605" max="15605" width="36" style="4" customWidth="1"/>
    <col min="15606" max="15606" width="18" style="4" customWidth="1"/>
    <col min="15607" max="15607" width="19.54296875" style="4" customWidth="1"/>
    <col min="15608" max="15608" width="2.81640625" style="4" customWidth="1"/>
    <col min="15609" max="15609" width="19.1796875" style="4" customWidth="1"/>
    <col min="15610" max="15610" width="18.1796875" style="4" bestFit="1" customWidth="1"/>
    <col min="15611" max="15611" width="32.54296875" style="4" bestFit="1" customWidth="1"/>
    <col min="15612" max="15618" width="10.453125" style="4" customWidth="1"/>
    <col min="15619" max="15619" width="11.1796875" style="4" customWidth="1"/>
    <col min="15620" max="15620" width="14.453125" style="4" customWidth="1"/>
    <col min="15621" max="15621" width="12.1796875" style="4" customWidth="1"/>
    <col min="15622" max="15623" width="13.7265625" style="4" customWidth="1"/>
    <col min="15624" max="15624" width="0" style="4" hidden="1" customWidth="1"/>
    <col min="15625" max="15625" width="43.1796875" style="4" customWidth="1"/>
    <col min="15626" max="15626" width="0" style="4" hidden="1" customWidth="1"/>
    <col min="15627" max="15640" width="8.7265625" style="4"/>
    <col min="15641" max="15651" width="0" style="4" hidden="1" customWidth="1"/>
    <col min="15652" max="15856" width="8.7265625" style="4"/>
    <col min="15857" max="15857" width="4.26953125" style="4" customWidth="1"/>
    <col min="15858" max="15858" width="4.453125" style="4" customWidth="1"/>
    <col min="15859" max="15859" width="70.453125" style="4" customWidth="1"/>
    <col min="15860" max="15860" width="9.81640625" style="4" customWidth="1"/>
    <col min="15861" max="15861" width="36" style="4" customWidth="1"/>
    <col min="15862" max="15862" width="18" style="4" customWidth="1"/>
    <col min="15863" max="15863" width="19.54296875" style="4" customWidth="1"/>
    <col min="15864" max="15864" width="2.81640625" style="4" customWidth="1"/>
    <col min="15865" max="15865" width="19.1796875" style="4" customWidth="1"/>
    <col min="15866" max="15866" width="18.1796875" style="4" bestFit="1" customWidth="1"/>
    <col min="15867" max="15867" width="32.54296875" style="4" bestFit="1" customWidth="1"/>
    <col min="15868" max="15874" width="10.453125" style="4" customWidth="1"/>
    <col min="15875" max="15875" width="11.1796875" style="4" customWidth="1"/>
    <col min="15876" max="15876" width="14.453125" style="4" customWidth="1"/>
    <col min="15877" max="15877" width="12.1796875" style="4" customWidth="1"/>
    <col min="15878" max="15879" width="13.7265625" style="4" customWidth="1"/>
    <col min="15880" max="15880" width="0" style="4" hidden="1" customWidth="1"/>
    <col min="15881" max="15881" width="43.1796875" style="4" customWidth="1"/>
    <col min="15882" max="15882" width="0" style="4" hidden="1" customWidth="1"/>
    <col min="15883" max="15896" width="8.7265625" style="4"/>
    <col min="15897" max="15907" width="0" style="4" hidden="1" customWidth="1"/>
    <col min="15908" max="16112" width="8.7265625" style="4"/>
    <col min="16113" max="16113" width="4.26953125" style="4" customWidth="1"/>
    <col min="16114" max="16114" width="4.453125" style="4" customWidth="1"/>
    <col min="16115" max="16115" width="70.453125" style="4" customWidth="1"/>
    <col min="16116" max="16116" width="9.81640625" style="4" customWidth="1"/>
    <col min="16117" max="16117" width="36" style="4" customWidth="1"/>
    <col min="16118" max="16118" width="18" style="4" customWidth="1"/>
    <col min="16119" max="16119" width="19.54296875" style="4" customWidth="1"/>
    <col min="16120" max="16120" width="2.81640625" style="4" customWidth="1"/>
    <col min="16121" max="16121" width="19.1796875" style="4" customWidth="1"/>
    <col min="16122" max="16122" width="18.1796875" style="4" bestFit="1" customWidth="1"/>
    <col min="16123" max="16123" width="32.54296875" style="4" bestFit="1" customWidth="1"/>
    <col min="16124" max="16130" width="10.453125" style="4" customWidth="1"/>
    <col min="16131" max="16131" width="11.1796875" style="4" customWidth="1"/>
    <col min="16132" max="16132" width="14.453125" style="4" customWidth="1"/>
    <col min="16133" max="16133" width="12.1796875" style="4" customWidth="1"/>
    <col min="16134" max="16135" width="13.7265625" style="4" customWidth="1"/>
    <col min="16136" max="16136" width="0" style="4" hidden="1" customWidth="1"/>
    <col min="16137" max="16137" width="43.1796875" style="4" customWidth="1"/>
    <col min="16138" max="16138" width="0" style="4" hidden="1" customWidth="1"/>
    <col min="16139" max="16152" width="8.7265625" style="4"/>
    <col min="16153" max="16163" width="0" style="4" hidden="1" customWidth="1"/>
    <col min="16164" max="16371" width="8.7265625" style="4"/>
    <col min="16372" max="16384" width="9.453125" style="4" customWidth="1"/>
  </cols>
  <sheetData>
    <row r="1" spans="2:24" ht="12.5" x14ac:dyDescent="0.25">
      <c r="B1" s="4"/>
      <c r="D1" s="4"/>
      <c r="F1" s="4"/>
      <c r="G1" s="4"/>
      <c r="H1" s="4"/>
      <c r="I1" s="4"/>
      <c r="J1" s="4"/>
      <c r="K1" s="4"/>
      <c r="L1" s="4"/>
      <c r="M1" s="4"/>
      <c r="N1" s="4"/>
      <c r="O1" s="4"/>
      <c r="P1" s="4"/>
      <c r="S1" s="4"/>
    </row>
    <row r="2" spans="2:24" ht="18.75" customHeight="1" x14ac:dyDescent="0.25">
      <c r="B2" s="4"/>
      <c r="D2" s="4"/>
      <c r="F2" s="4"/>
      <c r="G2" s="4"/>
      <c r="H2" s="4"/>
      <c r="I2" s="4"/>
      <c r="J2" s="4"/>
      <c r="K2" s="4"/>
      <c r="L2" s="4"/>
      <c r="M2" s="4"/>
      <c r="N2" s="4"/>
      <c r="O2" s="4"/>
      <c r="P2" s="4"/>
      <c r="S2" s="4"/>
    </row>
    <row r="3" spans="2:24" ht="15.75" customHeight="1" x14ac:dyDescent="0.35">
      <c r="B3" s="119" t="s">
        <v>763</v>
      </c>
      <c r="C3" s="116"/>
      <c r="D3" s="116"/>
      <c r="E3" s="5"/>
      <c r="F3" s="5"/>
      <c r="G3" s="5"/>
      <c r="H3" s="5"/>
      <c r="I3" s="6"/>
      <c r="J3" s="4"/>
      <c r="K3" s="4"/>
      <c r="L3" s="4"/>
      <c r="M3" s="4"/>
      <c r="N3" s="4"/>
      <c r="O3" s="4"/>
      <c r="P3" s="4"/>
      <c r="S3" s="4"/>
    </row>
    <row r="4" spans="2:24" ht="18.75" customHeight="1" x14ac:dyDescent="0.35">
      <c r="B4" s="313"/>
      <c r="C4" s="8" t="s">
        <v>789</v>
      </c>
      <c r="D4" s="116"/>
      <c r="E4" s="5"/>
      <c r="F4" s="5"/>
      <c r="G4" s="5"/>
      <c r="H4" s="5"/>
      <c r="I4" s="6"/>
      <c r="J4" s="4"/>
      <c r="K4" s="4"/>
      <c r="L4" s="4"/>
      <c r="M4" s="4"/>
      <c r="N4" s="4"/>
      <c r="O4" s="4"/>
      <c r="P4" s="4"/>
      <c r="S4" s="4"/>
    </row>
    <row r="5" spans="2:24" x14ac:dyDescent="0.3">
      <c r="C5" s="10"/>
      <c r="D5" s="4"/>
      <c r="F5" s="4"/>
      <c r="I5" s="12"/>
      <c r="J5" s="4"/>
      <c r="K5" s="4"/>
      <c r="L5" s="4"/>
      <c r="M5" s="4"/>
      <c r="N5" s="4"/>
      <c r="O5" s="4"/>
      <c r="P5" s="4"/>
      <c r="S5" s="4"/>
    </row>
    <row r="6" spans="2:24" s="18" customFormat="1" ht="53.25" customHeight="1" x14ac:dyDescent="0.25">
      <c r="B6" s="13"/>
      <c r="C6" s="14"/>
      <c r="D6" s="15" t="s">
        <v>5</v>
      </c>
      <c r="E6" s="14"/>
      <c r="F6" s="14"/>
      <c r="G6" s="13"/>
      <c r="H6" s="16" t="s">
        <v>6</v>
      </c>
      <c r="I6" s="17" t="s">
        <v>7</v>
      </c>
      <c r="K6" s="4"/>
      <c r="L6" s="4"/>
      <c r="M6" s="4"/>
      <c r="N6" s="4"/>
      <c r="O6" s="4"/>
      <c r="P6" s="4"/>
      <c r="Q6" s="4"/>
      <c r="R6" s="4"/>
      <c r="S6" s="4"/>
      <c r="T6" s="4"/>
    </row>
    <row r="7" spans="2:24" ht="19.5" customHeight="1" x14ac:dyDescent="0.3">
      <c r="C7" s="19"/>
      <c r="D7" s="4"/>
      <c r="F7" s="4"/>
      <c r="G7" s="20"/>
      <c r="H7" s="20"/>
      <c r="I7" s="12"/>
      <c r="J7" s="4"/>
      <c r="K7" s="4"/>
      <c r="L7" s="4"/>
      <c r="M7" s="4"/>
      <c r="N7" s="4"/>
      <c r="O7" s="4"/>
      <c r="P7" s="4"/>
      <c r="S7" s="4"/>
    </row>
    <row r="8" spans="2:24" ht="7.5" customHeight="1" x14ac:dyDescent="0.3">
      <c r="C8" s="19"/>
      <c r="D8" s="4"/>
      <c r="F8" s="4"/>
      <c r="G8" s="20"/>
      <c r="H8" s="20"/>
      <c r="I8" s="12"/>
      <c r="K8" s="4"/>
      <c r="L8" s="4"/>
      <c r="M8" s="4"/>
      <c r="N8" s="4"/>
      <c r="O8" s="4"/>
      <c r="P8" s="4"/>
      <c r="S8" s="4"/>
    </row>
    <row r="9" spans="2:24" x14ac:dyDescent="0.3">
      <c r="C9" s="19"/>
      <c r="D9" s="4"/>
      <c r="F9" s="4"/>
      <c r="G9" s="20"/>
      <c r="H9" s="20"/>
      <c r="I9" s="12"/>
      <c r="K9" s="4"/>
      <c r="L9" s="4"/>
      <c r="M9" s="4"/>
      <c r="N9" s="4"/>
      <c r="O9" s="4"/>
      <c r="P9" s="4"/>
      <c r="S9" s="4"/>
    </row>
    <row r="10" spans="2:24" ht="14" x14ac:dyDescent="0.25">
      <c r="C10" s="325" t="s">
        <v>18</v>
      </c>
      <c r="D10" s="326"/>
      <c r="E10" s="327"/>
      <c r="F10" s="327"/>
      <c r="G10" s="328"/>
      <c r="H10" s="328"/>
      <c r="J10" s="4"/>
      <c r="K10" s="4"/>
      <c r="L10" s="4"/>
      <c r="M10" s="4"/>
      <c r="N10" s="4"/>
      <c r="O10" s="4"/>
      <c r="P10" s="4"/>
      <c r="S10" s="4"/>
    </row>
    <row r="11" spans="2:24" ht="9.75" customHeight="1" x14ac:dyDescent="0.25">
      <c r="C11" s="30"/>
      <c r="D11" s="31"/>
      <c r="E11" s="32"/>
      <c r="F11" s="32"/>
      <c r="G11" s="28"/>
      <c r="H11" s="28"/>
      <c r="J11" s="4"/>
      <c r="K11" s="4"/>
      <c r="L11" s="4"/>
      <c r="M11" s="4"/>
      <c r="N11" s="4"/>
      <c r="O11" s="4"/>
      <c r="P11" s="4"/>
      <c r="S11" s="4"/>
    </row>
    <row r="12" spans="2:24" ht="14" x14ac:dyDescent="0.25">
      <c r="C12" s="30"/>
      <c r="D12" s="31"/>
      <c r="E12" s="32"/>
      <c r="F12" s="32"/>
      <c r="G12" s="28"/>
      <c r="H12" s="28"/>
      <c r="J12" s="4"/>
      <c r="K12" s="4"/>
      <c r="L12" s="4"/>
      <c r="M12" s="4"/>
      <c r="N12" s="4"/>
      <c r="O12" s="4"/>
      <c r="P12" s="4"/>
      <c r="S12" s="4"/>
    </row>
    <row r="13" spans="2:24" ht="15.5" x14ac:dyDescent="0.35">
      <c r="B13" s="71" t="s">
        <v>19</v>
      </c>
      <c r="C13" s="34"/>
      <c r="D13" s="34" t="s">
        <v>20</v>
      </c>
      <c r="F13" s="4"/>
      <c r="G13" s="4"/>
      <c r="H13" s="4"/>
      <c r="I13" s="4"/>
      <c r="J13" s="35"/>
      <c r="K13" s="4"/>
      <c r="L13" s="4"/>
      <c r="M13" s="4"/>
      <c r="N13" s="4"/>
      <c r="O13" s="4"/>
      <c r="P13" s="4"/>
      <c r="S13" s="4"/>
    </row>
    <row r="14" spans="2:24" ht="15.5" x14ac:dyDescent="0.35">
      <c r="B14" s="71"/>
      <c r="C14" s="34"/>
      <c r="D14" s="4"/>
      <c r="F14" s="4"/>
      <c r="G14" s="4"/>
      <c r="H14" s="4"/>
      <c r="I14" s="147" t="s">
        <v>690</v>
      </c>
      <c r="J14" s="35"/>
      <c r="K14" s="4"/>
      <c r="L14" s="4"/>
      <c r="M14" s="4"/>
      <c r="N14" s="4"/>
      <c r="O14" s="4"/>
      <c r="P14" s="4"/>
      <c r="S14" s="4"/>
    </row>
    <row r="15" spans="2:24" x14ac:dyDescent="0.25">
      <c r="B15" s="9" t="s">
        <v>29</v>
      </c>
      <c r="C15" s="36"/>
      <c r="D15" s="37" t="s">
        <v>774</v>
      </c>
      <c r="E15" s="38"/>
      <c r="F15" s="38"/>
      <c r="G15" s="38"/>
      <c r="H15" s="39"/>
      <c r="I15" s="355"/>
      <c r="J15" s="35"/>
      <c r="K15" s="4"/>
      <c r="L15" s="4"/>
      <c r="M15" s="4"/>
      <c r="N15" s="4"/>
      <c r="O15" s="4"/>
      <c r="P15" s="4"/>
      <c r="S15" s="4"/>
    </row>
    <row r="16" spans="2:24" ht="14.5" x14ac:dyDescent="0.25">
      <c r="B16" s="9" t="s">
        <v>30</v>
      </c>
      <c r="C16" s="41"/>
      <c r="D16" s="42" t="s">
        <v>627</v>
      </c>
      <c r="E16" s="38"/>
      <c r="F16" s="38"/>
      <c r="G16" s="38"/>
      <c r="H16" s="43" t="s">
        <v>31</v>
      </c>
      <c r="I16" s="457"/>
      <c r="J16" s="35"/>
      <c r="K16" s="4"/>
      <c r="L16" s="4"/>
      <c r="M16" s="4"/>
      <c r="N16" s="4"/>
      <c r="O16" s="4"/>
      <c r="P16" s="4"/>
      <c r="S16" s="4"/>
      <c r="U16" s="352"/>
      <c r="V16" s="352"/>
      <c r="W16" s="352"/>
      <c r="X16" s="352"/>
    </row>
    <row r="17" spans="2:24" ht="14.5" x14ac:dyDescent="0.25">
      <c r="B17" s="9" t="s">
        <v>33</v>
      </c>
      <c r="C17" s="41"/>
      <c r="D17" s="42" t="s">
        <v>630</v>
      </c>
      <c r="E17" s="38"/>
      <c r="F17" s="38"/>
      <c r="G17" s="38"/>
      <c r="H17" s="43" t="s">
        <v>31</v>
      </c>
      <c r="I17" s="457"/>
      <c r="J17" s="35"/>
      <c r="K17" s="4"/>
      <c r="L17" s="4"/>
      <c r="M17" s="4"/>
      <c r="N17" s="4"/>
      <c r="O17" s="4"/>
      <c r="P17" s="4"/>
      <c r="S17" s="4"/>
      <c r="U17" s="352"/>
      <c r="V17" s="352"/>
      <c r="W17" s="352"/>
      <c r="X17" s="352"/>
    </row>
    <row r="18" spans="2:24" ht="15" x14ac:dyDescent="0.25">
      <c r="B18" s="9" t="s">
        <v>34</v>
      </c>
      <c r="C18" s="41"/>
      <c r="D18" s="42" t="s">
        <v>722</v>
      </c>
      <c r="E18" s="38"/>
      <c r="F18" s="38"/>
      <c r="G18" s="38"/>
      <c r="H18" s="43" t="s">
        <v>31</v>
      </c>
      <c r="I18" s="457"/>
      <c r="J18" s="35"/>
      <c r="K18" s="4"/>
      <c r="L18" s="4"/>
      <c r="M18" s="4"/>
      <c r="N18" s="4"/>
      <c r="O18" s="4"/>
      <c r="P18" s="4"/>
      <c r="S18" s="4"/>
      <c r="U18" s="352"/>
      <c r="V18" s="352"/>
      <c r="W18" s="352"/>
      <c r="X18" s="352"/>
    </row>
    <row r="19" spans="2:24" ht="15" x14ac:dyDescent="0.25">
      <c r="B19" s="9" t="s">
        <v>35</v>
      </c>
      <c r="C19" s="41"/>
      <c r="D19" s="42" t="s">
        <v>723</v>
      </c>
      <c r="E19" s="38"/>
      <c r="F19" s="38"/>
      <c r="G19" s="38"/>
      <c r="H19" s="43" t="s">
        <v>31</v>
      </c>
      <c r="I19" s="457"/>
      <c r="J19" s="35"/>
      <c r="K19" s="4"/>
      <c r="L19" s="4"/>
      <c r="M19" s="4"/>
      <c r="N19" s="4"/>
      <c r="O19" s="4"/>
      <c r="P19" s="4"/>
      <c r="S19" s="4"/>
      <c r="U19" s="352"/>
      <c r="V19" s="352"/>
      <c r="W19" s="352"/>
      <c r="X19" s="352"/>
    </row>
    <row r="20" spans="2:24" ht="14.5" x14ac:dyDescent="0.25">
      <c r="B20" s="9" t="s">
        <v>36</v>
      </c>
      <c r="C20" s="41"/>
      <c r="D20" s="42" t="s">
        <v>631</v>
      </c>
      <c r="E20" s="38"/>
      <c r="F20" s="38"/>
      <c r="G20" s="38"/>
      <c r="H20" s="43" t="s">
        <v>31</v>
      </c>
      <c r="I20" s="457"/>
      <c r="J20" s="35"/>
      <c r="K20" s="4"/>
      <c r="L20" s="4"/>
      <c r="M20" s="4"/>
      <c r="N20" s="4"/>
      <c r="O20" s="4"/>
      <c r="P20" s="4"/>
      <c r="S20" s="4"/>
      <c r="U20" s="352"/>
      <c r="V20" s="352"/>
      <c r="W20" s="352"/>
      <c r="X20" s="352"/>
    </row>
    <row r="21" spans="2:24" ht="14.5" x14ac:dyDescent="0.25">
      <c r="B21" s="9" t="s">
        <v>37</v>
      </c>
      <c r="C21" s="41"/>
      <c r="D21" s="42" t="s">
        <v>632</v>
      </c>
      <c r="E21" s="38"/>
      <c r="F21" s="38"/>
      <c r="G21" s="38"/>
      <c r="H21" s="43" t="s">
        <v>31</v>
      </c>
      <c r="I21" s="457"/>
      <c r="J21" s="35"/>
      <c r="K21" s="4"/>
      <c r="L21" s="4"/>
      <c r="M21" s="4"/>
      <c r="N21" s="4"/>
      <c r="O21" s="4"/>
      <c r="P21" s="4"/>
      <c r="S21" s="4"/>
      <c r="U21" s="352"/>
      <c r="V21" s="352"/>
      <c r="W21" s="352"/>
      <c r="X21" s="352"/>
    </row>
    <row r="22" spans="2:24" ht="15" x14ac:dyDescent="0.25">
      <c r="B22" s="9" t="s">
        <v>38</v>
      </c>
      <c r="C22" s="41"/>
      <c r="D22" s="42" t="s">
        <v>724</v>
      </c>
      <c r="E22" s="38"/>
      <c r="F22" s="38"/>
      <c r="G22" s="38"/>
      <c r="H22" s="43" t="s">
        <v>31</v>
      </c>
      <c r="I22" s="457"/>
      <c r="J22" s="35"/>
      <c r="K22" s="4"/>
      <c r="L22" s="4"/>
      <c r="M22" s="4"/>
      <c r="N22" s="4"/>
      <c r="O22" s="4"/>
      <c r="P22" s="4"/>
      <c r="S22" s="4"/>
      <c r="U22" s="352"/>
      <c r="V22" s="352"/>
      <c r="W22" s="352"/>
      <c r="X22" s="352"/>
    </row>
    <row r="23" spans="2:24" ht="15" x14ac:dyDescent="0.25">
      <c r="B23" s="9" t="s">
        <v>39</v>
      </c>
      <c r="C23" s="41"/>
      <c r="D23" s="46" t="s">
        <v>725</v>
      </c>
      <c r="E23" s="1"/>
      <c r="F23" s="1"/>
      <c r="G23" s="1"/>
      <c r="H23" s="43" t="s">
        <v>31</v>
      </c>
      <c r="I23" s="457"/>
      <c r="J23" s="35"/>
      <c r="K23" s="4"/>
      <c r="L23" s="4"/>
      <c r="M23" s="4"/>
      <c r="N23" s="4"/>
      <c r="O23" s="4"/>
      <c r="P23" s="4"/>
      <c r="S23" s="4"/>
      <c r="U23" s="352"/>
      <c r="V23" s="352"/>
      <c r="W23" s="352"/>
      <c r="X23" s="352"/>
    </row>
    <row r="24" spans="2:24" ht="14.5" x14ac:dyDescent="0.25">
      <c r="B24" s="9" t="s">
        <v>40</v>
      </c>
      <c r="C24" s="41"/>
      <c r="D24" s="46" t="s">
        <v>633</v>
      </c>
      <c r="E24" s="1"/>
      <c r="F24" s="1"/>
      <c r="G24" s="1"/>
      <c r="H24" s="43" t="s">
        <v>31</v>
      </c>
      <c r="I24" s="457"/>
      <c r="J24" s="35"/>
      <c r="K24" s="4"/>
      <c r="L24" s="4"/>
      <c r="M24" s="4"/>
      <c r="N24" s="4"/>
      <c r="O24" s="4"/>
      <c r="P24" s="4"/>
      <c r="S24" s="4"/>
      <c r="U24" s="352"/>
      <c r="V24" s="352"/>
      <c r="W24" s="352"/>
      <c r="X24" s="352"/>
    </row>
    <row r="25" spans="2:24" ht="14.5" x14ac:dyDescent="0.25">
      <c r="B25" s="9" t="s">
        <v>41</v>
      </c>
      <c r="C25" s="41"/>
      <c r="D25" s="46" t="s">
        <v>634</v>
      </c>
      <c r="E25" s="1"/>
      <c r="F25" s="1"/>
      <c r="G25" s="1"/>
      <c r="H25" s="43" t="s">
        <v>31</v>
      </c>
      <c r="I25" s="457"/>
      <c r="J25" s="35"/>
      <c r="K25" s="4"/>
      <c r="L25" s="4"/>
      <c r="M25" s="4"/>
      <c r="N25" s="4"/>
      <c r="O25" s="4"/>
      <c r="P25" s="4"/>
      <c r="S25" s="4"/>
      <c r="U25" s="352"/>
      <c r="V25" s="352"/>
      <c r="W25" s="352"/>
      <c r="X25" s="352"/>
    </row>
    <row r="26" spans="2:24" ht="15" x14ac:dyDescent="0.25">
      <c r="B26" s="9" t="s">
        <v>42</v>
      </c>
      <c r="C26" s="41"/>
      <c r="D26" s="46" t="s">
        <v>726</v>
      </c>
      <c r="E26" s="1"/>
      <c r="F26" s="1"/>
      <c r="G26" s="1"/>
      <c r="H26" s="43" t="s">
        <v>31</v>
      </c>
      <c r="I26" s="457"/>
      <c r="J26" s="35"/>
      <c r="K26" s="4"/>
      <c r="L26" s="4"/>
      <c r="M26" s="4"/>
      <c r="N26" s="4"/>
      <c r="O26" s="4"/>
      <c r="P26" s="4"/>
      <c r="S26" s="4"/>
      <c r="U26" s="352"/>
      <c r="V26" s="352"/>
      <c r="W26" s="352"/>
      <c r="X26" s="352"/>
    </row>
    <row r="27" spans="2:24" ht="15" x14ac:dyDescent="0.25">
      <c r="B27" s="9" t="s">
        <v>43</v>
      </c>
      <c r="C27" s="41"/>
      <c r="D27" s="46" t="s">
        <v>727</v>
      </c>
      <c r="E27" s="1"/>
      <c r="F27" s="1"/>
      <c r="G27" s="1"/>
      <c r="H27" s="43" t="s">
        <v>31</v>
      </c>
      <c r="I27" s="457"/>
      <c r="J27" s="35"/>
      <c r="K27" s="4"/>
      <c r="L27" s="4"/>
      <c r="M27" s="4"/>
      <c r="N27" s="4"/>
      <c r="O27" s="4"/>
      <c r="P27" s="4"/>
      <c r="S27" s="4"/>
      <c r="U27" s="352"/>
      <c r="V27" s="352"/>
      <c r="W27" s="352"/>
      <c r="X27" s="352"/>
    </row>
    <row r="28" spans="2:24" ht="176.25" customHeight="1" x14ac:dyDescent="0.25">
      <c r="C28" s="41"/>
      <c r="D28" s="418" t="s">
        <v>790</v>
      </c>
      <c r="E28" s="419"/>
      <c r="F28" s="419"/>
      <c r="G28" s="419"/>
      <c r="H28" s="419"/>
      <c r="I28" s="44"/>
      <c r="J28" s="35"/>
      <c r="K28" s="4"/>
      <c r="L28" s="4"/>
      <c r="M28" s="4"/>
      <c r="N28" s="4"/>
      <c r="O28" s="4"/>
      <c r="P28" s="4"/>
      <c r="S28" s="4"/>
      <c r="U28" s="352"/>
      <c r="V28" s="352"/>
      <c r="W28" s="352"/>
      <c r="X28" s="352"/>
    </row>
    <row r="29" spans="2:24" x14ac:dyDescent="0.25">
      <c r="B29" s="9" t="s">
        <v>44</v>
      </c>
      <c r="C29" s="36"/>
      <c r="D29" s="37" t="s">
        <v>775</v>
      </c>
      <c r="E29" s="38"/>
      <c r="F29" s="38"/>
      <c r="G29" s="38"/>
      <c r="H29" s="49"/>
      <c r="I29" s="355"/>
      <c r="J29" s="35"/>
      <c r="K29" s="4"/>
      <c r="L29" s="4"/>
      <c r="M29" s="4"/>
      <c r="N29" s="4"/>
      <c r="O29" s="4"/>
      <c r="P29" s="4"/>
      <c r="S29" s="4"/>
      <c r="U29" s="352"/>
      <c r="V29" s="352"/>
      <c r="W29" s="352"/>
      <c r="X29" s="352"/>
    </row>
    <row r="30" spans="2:24" ht="14.5" x14ac:dyDescent="0.25">
      <c r="B30" s="9" t="s">
        <v>45</v>
      </c>
      <c r="C30" s="41"/>
      <c r="D30" s="42" t="s">
        <v>627</v>
      </c>
      <c r="E30" s="38"/>
      <c r="F30" s="38"/>
      <c r="G30" s="38"/>
      <c r="H30" s="43" t="s">
        <v>31</v>
      </c>
      <c r="I30" s="457"/>
      <c r="J30" s="35"/>
      <c r="K30" s="4"/>
      <c r="L30" s="4"/>
      <c r="M30" s="4"/>
      <c r="N30" s="4"/>
      <c r="O30" s="4"/>
      <c r="P30" s="4"/>
      <c r="S30" s="4"/>
      <c r="U30" s="352"/>
      <c r="V30" s="352"/>
      <c r="W30" s="352"/>
      <c r="X30" s="352"/>
    </row>
    <row r="31" spans="2:24" ht="14.5" x14ac:dyDescent="0.25">
      <c r="B31" s="9" t="s">
        <v>47</v>
      </c>
      <c r="C31" s="41"/>
      <c r="D31" s="50" t="s">
        <v>628</v>
      </c>
      <c r="F31" s="4"/>
      <c r="G31" s="38"/>
      <c r="H31" s="43" t="s">
        <v>31</v>
      </c>
      <c r="I31" s="457"/>
      <c r="J31" s="35"/>
      <c r="K31" s="4"/>
      <c r="L31" s="4"/>
      <c r="M31" s="4"/>
      <c r="N31" s="4"/>
      <c r="O31" s="4"/>
      <c r="P31" s="4"/>
      <c r="S31" s="4"/>
      <c r="U31" s="352"/>
      <c r="V31" s="352"/>
      <c r="W31" s="352"/>
      <c r="X31" s="352"/>
    </row>
    <row r="32" spans="2:24" ht="15" x14ac:dyDescent="0.25">
      <c r="B32" s="9" t="s">
        <v>48</v>
      </c>
      <c r="C32" s="41"/>
      <c r="D32" s="42" t="s">
        <v>722</v>
      </c>
      <c r="E32" s="38"/>
      <c r="F32" s="38"/>
      <c r="G32" s="38"/>
      <c r="H32" s="43" t="s">
        <v>31</v>
      </c>
      <c r="I32" s="457"/>
      <c r="J32" s="35"/>
      <c r="K32" s="4"/>
      <c r="L32" s="4"/>
      <c r="M32" s="4"/>
      <c r="N32" s="4"/>
      <c r="O32" s="4"/>
      <c r="P32" s="4"/>
      <c r="S32" s="4"/>
      <c r="U32" s="352"/>
      <c r="V32" s="352"/>
      <c r="W32" s="352"/>
      <c r="X32" s="352"/>
    </row>
    <row r="33" spans="2:24" ht="14.5" x14ac:dyDescent="0.25">
      <c r="B33" s="9" t="s">
        <v>49</v>
      </c>
      <c r="C33" s="41"/>
      <c r="D33" s="42" t="s">
        <v>629</v>
      </c>
      <c r="E33" s="38"/>
      <c r="F33" s="38"/>
      <c r="G33" s="38"/>
      <c r="H33" s="43" t="s">
        <v>31</v>
      </c>
      <c r="I33" s="457"/>
      <c r="J33" s="35"/>
      <c r="K33" s="4"/>
      <c r="L33" s="4"/>
      <c r="M33" s="4"/>
      <c r="N33" s="4"/>
      <c r="O33" s="4"/>
      <c r="P33" s="4"/>
      <c r="S33" s="4"/>
      <c r="U33" s="352"/>
      <c r="V33" s="352"/>
      <c r="W33" s="352"/>
      <c r="X33" s="352"/>
    </row>
    <row r="34" spans="2:24" ht="195" customHeight="1" x14ac:dyDescent="0.25">
      <c r="C34" s="41"/>
      <c r="D34" s="418" t="s">
        <v>791</v>
      </c>
      <c r="E34" s="419"/>
      <c r="F34" s="419"/>
      <c r="G34" s="419"/>
      <c r="H34" s="419"/>
      <c r="I34" s="354"/>
      <c r="J34" s="35"/>
      <c r="K34" s="4"/>
      <c r="L34" s="4"/>
      <c r="M34" s="4"/>
      <c r="N34" s="4"/>
      <c r="O34" s="4"/>
      <c r="P34" s="4"/>
      <c r="S34" s="4"/>
      <c r="U34" s="352"/>
      <c r="V34" s="352"/>
      <c r="W34" s="352"/>
      <c r="X34" s="352"/>
    </row>
    <row r="35" spans="2:24" x14ac:dyDescent="0.25">
      <c r="B35" s="9" t="s">
        <v>3</v>
      </c>
      <c r="C35" s="36"/>
      <c r="D35" s="37" t="s">
        <v>776</v>
      </c>
      <c r="E35" s="38"/>
      <c r="F35" s="38"/>
      <c r="G35" s="38"/>
      <c r="H35" s="49"/>
      <c r="I35" s="355"/>
      <c r="J35" s="35"/>
      <c r="K35" s="4"/>
      <c r="L35" s="4"/>
      <c r="M35" s="4"/>
      <c r="N35" s="4"/>
      <c r="O35" s="4"/>
      <c r="P35" s="4"/>
      <c r="S35" s="4"/>
      <c r="U35" s="352"/>
      <c r="V35" s="352"/>
      <c r="W35" s="352"/>
      <c r="X35" s="352"/>
    </row>
    <row r="36" spans="2:24" ht="14.5" x14ac:dyDescent="0.25">
      <c r="B36" s="9" t="s">
        <v>50</v>
      </c>
      <c r="C36" s="41"/>
      <c r="D36" s="42" t="s">
        <v>627</v>
      </c>
      <c r="E36" s="52"/>
      <c r="F36" s="53"/>
      <c r="G36" s="38"/>
      <c r="H36" s="43" t="s">
        <v>31</v>
      </c>
      <c r="I36" s="457"/>
      <c r="J36" s="35"/>
      <c r="K36" s="4"/>
      <c r="L36" s="4"/>
      <c r="M36" s="4"/>
      <c r="N36" s="4"/>
      <c r="O36" s="4"/>
      <c r="P36" s="4"/>
      <c r="S36" s="4"/>
      <c r="U36" s="352"/>
      <c r="V36" s="352"/>
      <c r="W36" s="352"/>
      <c r="X36" s="352"/>
    </row>
    <row r="37" spans="2:24" ht="14.5" x14ac:dyDescent="0.25">
      <c r="B37" s="9" t="s">
        <v>51</v>
      </c>
      <c r="C37" s="41"/>
      <c r="D37" s="50" t="s">
        <v>628</v>
      </c>
      <c r="E37" s="52"/>
      <c r="F37" s="53"/>
      <c r="G37" s="4"/>
      <c r="H37" s="43" t="s">
        <v>31</v>
      </c>
      <c r="I37" s="457"/>
      <c r="J37" s="35"/>
      <c r="K37" s="4"/>
      <c r="L37" s="4"/>
      <c r="M37" s="4"/>
      <c r="N37" s="4"/>
      <c r="O37" s="4"/>
      <c r="P37" s="4"/>
      <c r="S37" s="4"/>
      <c r="U37" s="352"/>
      <c r="V37" s="352"/>
      <c r="W37" s="352"/>
      <c r="X37" s="352"/>
    </row>
    <row r="38" spans="2:24" ht="14.5" x14ac:dyDescent="0.25">
      <c r="B38" s="9" t="s">
        <v>52</v>
      </c>
      <c r="C38" s="41"/>
      <c r="D38" s="42" t="s">
        <v>635</v>
      </c>
      <c r="E38" s="52"/>
      <c r="F38" s="53"/>
      <c r="G38" s="38"/>
      <c r="H38" s="43" t="s">
        <v>31</v>
      </c>
      <c r="I38" s="457"/>
      <c r="J38" s="35"/>
      <c r="K38" s="4"/>
      <c r="L38" s="4"/>
      <c r="M38" s="4"/>
      <c r="N38" s="4"/>
      <c r="O38" s="4"/>
      <c r="P38" s="4"/>
      <c r="S38" s="4"/>
      <c r="U38" s="352"/>
      <c r="V38" s="352"/>
      <c r="W38" s="352"/>
      <c r="X38" s="352"/>
    </row>
    <row r="39" spans="2:24" ht="14.5" x14ac:dyDescent="0.25">
      <c r="B39" s="9" t="s">
        <v>53</v>
      </c>
      <c r="C39" s="41"/>
      <c r="D39" s="42" t="s">
        <v>636</v>
      </c>
      <c r="E39" s="52"/>
      <c r="F39" s="53"/>
      <c r="G39" s="1"/>
      <c r="H39" s="43" t="s">
        <v>31</v>
      </c>
      <c r="I39" s="457"/>
      <c r="J39" s="35"/>
      <c r="K39" s="4"/>
      <c r="L39" s="4"/>
      <c r="M39" s="4"/>
      <c r="N39" s="4"/>
      <c r="O39" s="4"/>
      <c r="P39" s="4"/>
      <c r="S39" s="4"/>
      <c r="U39" s="352"/>
      <c r="V39" s="352"/>
      <c r="W39" s="352"/>
      <c r="X39" s="352"/>
    </row>
    <row r="40" spans="2:24" ht="159" customHeight="1" x14ac:dyDescent="0.25">
      <c r="C40" s="41"/>
      <c r="D40" s="418" t="s">
        <v>792</v>
      </c>
      <c r="E40" s="419"/>
      <c r="F40" s="419"/>
      <c r="G40" s="419"/>
      <c r="H40" s="419"/>
      <c r="I40" s="354"/>
      <c r="J40" s="35"/>
      <c r="K40" s="4"/>
      <c r="L40" s="4"/>
      <c r="M40" s="4"/>
      <c r="N40" s="4"/>
      <c r="O40" s="4"/>
      <c r="P40" s="4"/>
      <c r="S40" s="4"/>
      <c r="U40" s="352"/>
      <c r="V40" s="352"/>
      <c r="W40" s="352"/>
      <c r="X40" s="352"/>
    </row>
    <row r="41" spans="2:24" x14ac:dyDescent="0.25">
      <c r="B41" s="9" t="s">
        <v>54</v>
      </c>
      <c r="C41" s="36"/>
      <c r="D41" s="37" t="s">
        <v>55</v>
      </c>
      <c r="E41" s="38"/>
      <c r="F41" s="38"/>
      <c r="G41" s="38"/>
      <c r="H41" s="49"/>
      <c r="I41" s="355"/>
      <c r="J41" s="35"/>
      <c r="K41" s="4"/>
      <c r="L41" s="4"/>
      <c r="M41" s="4"/>
      <c r="N41" s="4"/>
      <c r="O41" s="4"/>
      <c r="P41" s="4"/>
      <c r="S41" s="4"/>
      <c r="U41" s="352"/>
      <c r="V41" s="352"/>
      <c r="W41" s="352"/>
      <c r="X41" s="352"/>
    </row>
    <row r="42" spans="2:24" ht="14.25" customHeight="1" x14ac:dyDescent="0.25">
      <c r="B42" s="9" t="s">
        <v>56</v>
      </c>
      <c r="C42" s="36"/>
      <c r="D42" s="329" t="s">
        <v>637</v>
      </c>
      <c r="E42" s="54"/>
      <c r="F42" s="54"/>
      <c r="G42" s="54"/>
      <c r="H42" s="43" t="s">
        <v>57</v>
      </c>
      <c r="I42" s="457"/>
      <c r="J42" s="35"/>
      <c r="K42" s="4"/>
      <c r="L42" s="4"/>
      <c r="M42" s="4"/>
      <c r="N42" s="4"/>
      <c r="O42" s="4"/>
      <c r="P42" s="4"/>
      <c r="S42" s="4"/>
      <c r="U42" s="352"/>
      <c r="V42" s="352"/>
      <c r="W42" s="352"/>
      <c r="X42" s="352"/>
    </row>
    <row r="43" spans="2:24" ht="14.25" customHeight="1" x14ac:dyDescent="0.25">
      <c r="B43" s="9" t="s">
        <v>58</v>
      </c>
      <c r="C43" s="41"/>
      <c r="D43" s="42" t="s">
        <v>638</v>
      </c>
      <c r="E43" s="52"/>
      <c r="F43" s="53"/>
      <c r="G43" s="38"/>
      <c r="H43" s="43" t="s">
        <v>57</v>
      </c>
      <c r="I43" s="457"/>
      <c r="J43" s="35"/>
      <c r="K43" s="4"/>
      <c r="L43" s="4"/>
      <c r="M43" s="4"/>
      <c r="N43" s="4"/>
      <c r="O43" s="4"/>
      <c r="P43" s="4"/>
      <c r="S43" s="4"/>
      <c r="U43" s="352"/>
      <c r="V43" s="352"/>
      <c r="W43" s="352"/>
      <c r="X43" s="352"/>
    </row>
    <row r="44" spans="2:24" ht="14.25" customHeight="1" x14ac:dyDescent="0.25">
      <c r="B44" s="9" t="s">
        <v>59</v>
      </c>
      <c r="C44" s="41"/>
      <c r="D44" s="42" t="s">
        <v>639</v>
      </c>
      <c r="E44" s="52"/>
      <c r="F44" s="53"/>
      <c r="G44" s="38"/>
      <c r="H44" s="43" t="s">
        <v>57</v>
      </c>
      <c r="I44" s="457"/>
      <c r="J44" s="35"/>
      <c r="K44" s="4"/>
      <c r="L44" s="4"/>
      <c r="M44" s="4"/>
      <c r="N44" s="4"/>
      <c r="O44" s="4"/>
      <c r="P44" s="4"/>
      <c r="S44" s="4"/>
      <c r="U44" s="352"/>
      <c r="V44" s="352"/>
      <c r="W44" s="352"/>
      <c r="X44" s="352"/>
    </row>
    <row r="45" spans="2:24" ht="14.25" customHeight="1" x14ac:dyDescent="0.25">
      <c r="B45" s="9" t="s">
        <v>60</v>
      </c>
      <c r="C45" s="41"/>
      <c r="D45" s="42" t="s">
        <v>640</v>
      </c>
      <c r="E45" s="52"/>
      <c r="F45" s="53"/>
      <c r="G45" s="38"/>
      <c r="H45" s="43" t="s">
        <v>57</v>
      </c>
      <c r="I45" s="457"/>
      <c r="J45" s="35"/>
      <c r="K45" s="4"/>
      <c r="L45" s="4"/>
      <c r="M45" s="4"/>
      <c r="N45" s="4"/>
      <c r="O45" s="4"/>
      <c r="P45" s="4"/>
      <c r="S45" s="4"/>
      <c r="U45" s="352"/>
      <c r="V45" s="352"/>
      <c r="W45" s="352"/>
      <c r="X45" s="352"/>
    </row>
    <row r="46" spans="2:24" ht="14.25" customHeight="1" x14ac:dyDescent="0.25">
      <c r="B46" s="9" t="s">
        <v>61</v>
      </c>
      <c r="C46" s="41"/>
      <c r="D46" s="42" t="s">
        <v>641</v>
      </c>
      <c r="E46" s="52"/>
      <c r="F46" s="53"/>
      <c r="G46" s="4"/>
      <c r="H46" s="43" t="s">
        <v>62</v>
      </c>
      <c r="I46" s="457"/>
      <c r="J46" s="35"/>
      <c r="K46" s="4"/>
      <c r="L46" s="4"/>
      <c r="M46" s="4"/>
      <c r="N46" s="4"/>
      <c r="O46" s="4"/>
      <c r="P46" s="4"/>
      <c r="S46" s="4"/>
      <c r="U46" s="352"/>
      <c r="V46" s="352"/>
      <c r="W46" s="352"/>
      <c r="X46" s="352"/>
    </row>
    <row r="47" spans="2:24" ht="14.25" customHeight="1" x14ac:dyDescent="0.25">
      <c r="B47" s="9" t="s">
        <v>63</v>
      </c>
      <c r="C47" s="41"/>
      <c r="D47" s="42" t="s">
        <v>64</v>
      </c>
      <c r="E47" s="52"/>
      <c r="F47" s="53"/>
      <c r="G47" s="38"/>
      <c r="H47" s="43" t="s">
        <v>62</v>
      </c>
      <c r="I47" s="457"/>
      <c r="J47" s="35"/>
      <c r="K47" s="4"/>
      <c r="L47" s="4"/>
      <c r="M47" s="4"/>
      <c r="N47" s="4"/>
      <c r="O47" s="4"/>
      <c r="P47" s="4"/>
      <c r="S47" s="4"/>
      <c r="U47" s="352"/>
      <c r="V47" s="352"/>
      <c r="W47" s="352"/>
      <c r="X47" s="352"/>
    </row>
    <row r="48" spans="2:24" ht="14.25" customHeight="1" x14ac:dyDescent="0.25">
      <c r="B48" s="9" t="s">
        <v>65</v>
      </c>
      <c r="C48" s="41"/>
      <c r="D48" s="42" t="s">
        <v>642</v>
      </c>
      <c r="E48" s="52"/>
      <c r="F48" s="53"/>
      <c r="G48" s="4"/>
      <c r="H48" s="43" t="s">
        <v>46</v>
      </c>
      <c r="I48" s="457"/>
      <c r="J48" s="35"/>
      <c r="K48" s="4"/>
      <c r="L48" s="4"/>
      <c r="M48" s="4"/>
      <c r="N48" s="4"/>
      <c r="O48" s="4"/>
      <c r="P48" s="4"/>
      <c r="S48" s="4"/>
      <c r="U48" s="352"/>
      <c r="V48" s="352"/>
      <c r="W48" s="352"/>
      <c r="X48" s="352"/>
    </row>
    <row r="49" spans="2:24" ht="14.25" customHeight="1" x14ac:dyDescent="0.25">
      <c r="B49" s="9" t="s">
        <v>66</v>
      </c>
      <c r="C49" s="41"/>
      <c r="D49" s="50" t="s">
        <v>67</v>
      </c>
      <c r="E49" s="41"/>
      <c r="F49" s="55"/>
      <c r="G49" s="38"/>
      <c r="H49" s="43" t="s">
        <v>62</v>
      </c>
      <c r="I49" s="457"/>
      <c r="J49" s="35"/>
      <c r="K49" s="4"/>
      <c r="L49" s="4"/>
      <c r="M49" s="4"/>
      <c r="N49" s="4"/>
      <c r="O49" s="4"/>
      <c r="P49" s="4"/>
      <c r="S49" s="4"/>
      <c r="U49" s="352"/>
      <c r="V49" s="352"/>
      <c r="W49" s="352"/>
      <c r="X49" s="352"/>
    </row>
    <row r="50" spans="2:24" ht="14.25" customHeight="1" x14ac:dyDescent="0.25">
      <c r="B50" s="9" t="s">
        <v>68</v>
      </c>
      <c r="C50" s="41"/>
      <c r="D50" s="403" t="s">
        <v>69</v>
      </c>
      <c r="E50" s="420"/>
      <c r="F50" s="420"/>
      <c r="G50" s="4"/>
      <c r="H50" s="56" t="s">
        <v>31</v>
      </c>
      <c r="I50" s="457"/>
      <c r="J50" s="35"/>
      <c r="K50" s="4"/>
      <c r="L50" s="4"/>
      <c r="M50" s="4"/>
      <c r="N50" s="4"/>
      <c r="O50" s="4"/>
      <c r="P50" s="4"/>
      <c r="S50" s="4"/>
      <c r="U50" s="352"/>
      <c r="V50" s="352"/>
      <c r="W50" s="352"/>
      <c r="X50" s="352"/>
    </row>
    <row r="51" spans="2:24" ht="14.25" customHeight="1" x14ac:dyDescent="0.25">
      <c r="B51" s="9" t="s">
        <v>70</v>
      </c>
      <c r="C51" s="41"/>
      <c r="D51" s="403" t="s">
        <v>71</v>
      </c>
      <c r="E51" s="420"/>
      <c r="F51" s="420"/>
      <c r="G51" s="38"/>
      <c r="H51" s="56" t="s">
        <v>31</v>
      </c>
      <c r="I51" s="457"/>
      <c r="J51" s="35"/>
      <c r="K51" s="4"/>
      <c r="L51" s="4"/>
      <c r="M51" s="4"/>
      <c r="N51" s="4"/>
      <c r="O51" s="4"/>
      <c r="P51" s="4"/>
      <c r="S51" s="4"/>
      <c r="U51" s="352"/>
      <c r="V51" s="352"/>
      <c r="W51" s="352"/>
      <c r="X51" s="352"/>
    </row>
    <row r="52" spans="2:24" ht="14.25" customHeight="1" x14ac:dyDescent="0.25">
      <c r="B52" s="9" t="s">
        <v>72</v>
      </c>
      <c r="C52" s="41"/>
      <c r="D52" s="57" t="s">
        <v>73</v>
      </c>
      <c r="E52" s="363"/>
      <c r="F52" s="363"/>
      <c r="G52" s="4"/>
      <c r="H52" s="58" t="s">
        <v>74</v>
      </c>
      <c r="I52" s="57" t="s">
        <v>764</v>
      </c>
      <c r="J52" s="35"/>
      <c r="K52" s="4"/>
      <c r="L52" s="4"/>
      <c r="M52" s="4"/>
      <c r="N52" s="4"/>
      <c r="O52" s="4"/>
      <c r="P52" s="4"/>
      <c r="S52" s="4"/>
      <c r="U52" s="352"/>
      <c r="V52" s="352"/>
      <c r="W52" s="352"/>
      <c r="X52" s="352"/>
    </row>
    <row r="53" spans="2:24" ht="14.25" customHeight="1" x14ac:dyDescent="0.25">
      <c r="B53" s="9" t="s">
        <v>75</v>
      </c>
      <c r="C53" s="41"/>
      <c r="D53" s="403" t="s">
        <v>643</v>
      </c>
      <c r="E53" s="420"/>
      <c r="F53" s="420"/>
      <c r="G53" s="38"/>
      <c r="H53" s="56" t="s">
        <v>31</v>
      </c>
      <c r="I53" s="457"/>
      <c r="J53" s="35"/>
      <c r="K53" s="4"/>
      <c r="L53" s="4"/>
      <c r="M53" s="4"/>
      <c r="N53" s="4"/>
      <c r="O53" s="4"/>
      <c r="P53" s="4"/>
      <c r="S53" s="4"/>
      <c r="U53" s="352"/>
      <c r="V53" s="352"/>
      <c r="W53" s="352"/>
      <c r="X53" s="352"/>
    </row>
    <row r="54" spans="2:24" ht="14.25" customHeight="1" x14ac:dyDescent="0.25">
      <c r="B54" s="9" t="s">
        <v>76</v>
      </c>
      <c r="C54" s="41"/>
      <c r="D54" s="427" t="s">
        <v>77</v>
      </c>
      <c r="E54" s="428"/>
      <c r="F54" s="428"/>
      <c r="G54" s="4"/>
      <c r="H54" s="43" t="s">
        <v>78</v>
      </c>
      <c r="I54" s="457"/>
      <c r="J54" s="35"/>
      <c r="K54" s="4"/>
      <c r="L54" s="4"/>
      <c r="M54" s="4"/>
      <c r="N54" s="4"/>
      <c r="O54" s="4"/>
      <c r="P54" s="4"/>
      <c r="S54" s="4"/>
      <c r="U54" s="352"/>
      <c r="V54" s="352"/>
      <c r="W54" s="352"/>
      <c r="X54" s="352"/>
    </row>
    <row r="55" spans="2:24" ht="14.25" customHeight="1" x14ac:dyDescent="0.25">
      <c r="B55" s="9" t="s">
        <v>79</v>
      </c>
      <c r="C55" s="41"/>
      <c r="D55" s="403" t="s">
        <v>80</v>
      </c>
      <c r="E55" s="420"/>
      <c r="F55" s="420"/>
      <c r="G55" s="38"/>
      <c r="H55" s="43" t="s">
        <v>62</v>
      </c>
      <c r="I55" s="457"/>
      <c r="J55" s="35"/>
      <c r="K55" s="4"/>
      <c r="L55" s="4"/>
      <c r="M55" s="4"/>
      <c r="N55" s="4"/>
      <c r="O55" s="4"/>
      <c r="P55" s="4"/>
      <c r="S55" s="4"/>
      <c r="U55" s="352"/>
      <c r="V55" s="352"/>
      <c r="W55" s="352"/>
      <c r="X55" s="352"/>
    </row>
    <row r="56" spans="2:24" ht="14.25" customHeight="1" x14ac:dyDescent="0.25">
      <c r="B56" s="9" t="s">
        <v>81</v>
      </c>
      <c r="C56" s="41"/>
      <c r="D56" s="403" t="s">
        <v>82</v>
      </c>
      <c r="E56" s="420"/>
      <c r="F56" s="420"/>
      <c r="G56" s="38"/>
      <c r="H56" s="58" t="s">
        <v>83</v>
      </c>
      <c r="I56" s="457"/>
      <c r="J56" s="35"/>
      <c r="K56" s="4"/>
      <c r="L56" s="4"/>
      <c r="M56" s="4"/>
      <c r="N56" s="4"/>
      <c r="O56" s="4"/>
      <c r="P56" s="4"/>
      <c r="S56" s="4"/>
      <c r="U56" s="352"/>
      <c r="V56" s="352"/>
      <c r="W56" s="352"/>
      <c r="X56" s="352"/>
    </row>
    <row r="57" spans="2:24" ht="14.25" customHeight="1" x14ac:dyDescent="0.25">
      <c r="B57" s="9" t="s">
        <v>84</v>
      </c>
      <c r="C57" s="41"/>
      <c r="D57" s="429" t="s">
        <v>85</v>
      </c>
      <c r="E57" s="430"/>
      <c r="F57" s="430"/>
      <c r="G57" s="38"/>
      <c r="H57" s="58" t="s">
        <v>31</v>
      </c>
      <c r="I57" s="457"/>
      <c r="J57" s="35"/>
      <c r="K57" s="4"/>
      <c r="L57" s="4"/>
      <c r="M57" s="4"/>
      <c r="N57" s="4"/>
      <c r="O57" s="4"/>
      <c r="P57" s="4"/>
      <c r="S57" s="4"/>
      <c r="U57" s="352"/>
      <c r="V57" s="352"/>
      <c r="W57" s="352"/>
      <c r="X57" s="352"/>
    </row>
    <row r="58" spans="2:24" s="60" customFormat="1" ht="14.25" customHeight="1" x14ac:dyDescent="0.25">
      <c r="B58" s="9" t="s">
        <v>86</v>
      </c>
      <c r="C58" s="41"/>
      <c r="D58" s="42" t="s">
        <v>87</v>
      </c>
      <c r="E58" s="97"/>
      <c r="F58" s="97"/>
      <c r="G58" s="59"/>
      <c r="H58" s="279" t="s">
        <v>46</v>
      </c>
      <c r="I58" s="457"/>
      <c r="J58" s="35"/>
      <c r="K58" s="4"/>
      <c r="L58" s="4"/>
      <c r="M58" s="4"/>
      <c r="N58" s="4"/>
      <c r="O58" s="4"/>
      <c r="P58" s="4"/>
      <c r="Q58" s="4"/>
      <c r="R58" s="4"/>
      <c r="S58" s="4"/>
      <c r="T58" s="4"/>
      <c r="U58" s="352"/>
      <c r="V58" s="352"/>
      <c r="W58" s="352"/>
      <c r="X58" s="352"/>
    </row>
    <row r="59" spans="2:24" ht="40.5" customHeight="1" x14ac:dyDescent="0.25">
      <c r="B59" s="9" t="s">
        <v>88</v>
      </c>
      <c r="C59" s="41"/>
      <c r="D59" s="424" t="s">
        <v>89</v>
      </c>
      <c r="E59" s="425"/>
      <c r="F59" s="425"/>
      <c r="G59" s="425"/>
      <c r="H59" s="43" t="s">
        <v>62</v>
      </c>
      <c r="I59" s="457"/>
      <c r="J59" s="35"/>
      <c r="K59" s="4"/>
      <c r="L59" s="4"/>
      <c r="M59" s="4"/>
      <c r="N59" s="4"/>
      <c r="O59" s="4"/>
      <c r="P59" s="4"/>
      <c r="S59" s="4"/>
      <c r="U59" s="352"/>
      <c r="V59" s="352"/>
      <c r="W59" s="352"/>
      <c r="X59" s="352"/>
    </row>
    <row r="60" spans="2:24" ht="14.25" customHeight="1" x14ac:dyDescent="0.25">
      <c r="B60" s="9" t="s">
        <v>90</v>
      </c>
      <c r="C60" s="41"/>
      <c r="D60" s="301" t="s">
        <v>91</v>
      </c>
      <c r="E60" s="66"/>
      <c r="F60" s="66"/>
      <c r="G60" s="66"/>
      <c r="H60" s="43" t="s">
        <v>62</v>
      </c>
      <c r="I60" s="457"/>
      <c r="J60" s="35"/>
      <c r="K60" s="4"/>
      <c r="L60" s="4"/>
      <c r="M60" s="4"/>
      <c r="N60" s="4"/>
      <c r="O60" s="4"/>
      <c r="P60" s="4"/>
      <c r="S60" s="4"/>
      <c r="U60" s="352"/>
      <c r="V60" s="352"/>
      <c r="W60" s="352"/>
      <c r="X60" s="352"/>
    </row>
    <row r="61" spans="2:24" ht="15" customHeight="1" x14ac:dyDescent="0.25">
      <c r="C61" s="41"/>
      <c r="D61" s="61"/>
      <c r="E61" s="61"/>
      <c r="F61" s="61"/>
      <c r="G61" s="61"/>
      <c r="H61" s="62"/>
      <c r="I61" s="63"/>
      <c r="J61" s="35"/>
      <c r="K61" s="4"/>
      <c r="L61" s="4"/>
      <c r="M61" s="4"/>
      <c r="N61" s="4"/>
      <c r="O61" s="4"/>
      <c r="P61" s="4"/>
      <c r="S61" s="4"/>
      <c r="U61" s="352"/>
      <c r="V61" s="352"/>
      <c r="W61" s="352"/>
      <c r="X61" s="352"/>
    </row>
    <row r="62" spans="2:24" ht="15" customHeight="1" x14ac:dyDescent="0.25">
      <c r="B62" s="9" t="s">
        <v>92</v>
      </c>
      <c r="C62" s="41"/>
      <c r="D62" s="65" t="s">
        <v>93</v>
      </c>
      <c r="E62" s="66"/>
      <c r="F62" s="66"/>
      <c r="G62" s="66"/>
      <c r="H62" s="67"/>
      <c r="I62" s="355"/>
      <c r="J62" s="35"/>
      <c r="K62" s="4"/>
      <c r="L62" s="4"/>
      <c r="M62" s="4"/>
      <c r="N62" s="4"/>
      <c r="O62" s="4"/>
      <c r="P62" s="4"/>
      <c r="S62" s="4"/>
      <c r="U62" s="352"/>
      <c r="V62" s="352"/>
      <c r="W62" s="352"/>
      <c r="X62" s="352"/>
    </row>
    <row r="63" spans="2:24" x14ac:dyDescent="0.25">
      <c r="B63" s="9" t="s">
        <v>94</v>
      </c>
      <c r="C63" s="41"/>
      <c r="D63" s="424" t="s">
        <v>755</v>
      </c>
      <c r="E63" s="431"/>
      <c r="F63" s="431"/>
      <c r="G63" s="432"/>
      <c r="H63" s="56" t="s">
        <v>31</v>
      </c>
      <c r="I63" s="457"/>
      <c r="J63" s="35"/>
      <c r="K63" s="4"/>
      <c r="L63" s="4"/>
      <c r="M63" s="4"/>
      <c r="N63" s="4"/>
      <c r="O63" s="4"/>
      <c r="P63" s="4"/>
      <c r="S63" s="4"/>
      <c r="U63" s="352"/>
      <c r="V63" s="352"/>
      <c r="W63" s="352"/>
      <c r="X63" s="352"/>
    </row>
    <row r="64" spans="2:24" x14ac:dyDescent="0.25">
      <c r="B64" s="9" t="s">
        <v>95</v>
      </c>
      <c r="C64" s="41"/>
      <c r="D64" s="424" t="s">
        <v>754</v>
      </c>
      <c r="E64" s="431"/>
      <c r="F64" s="431"/>
      <c r="G64" s="432"/>
      <c r="H64" s="56" t="s">
        <v>31</v>
      </c>
      <c r="I64" s="457"/>
      <c r="J64" s="35"/>
      <c r="K64" s="4"/>
      <c r="L64" s="4"/>
      <c r="M64" s="4"/>
      <c r="N64" s="4"/>
      <c r="O64" s="4"/>
      <c r="P64" s="4"/>
      <c r="S64" s="4"/>
      <c r="U64" s="352"/>
      <c r="V64" s="352"/>
      <c r="W64" s="352"/>
      <c r="X64" s="352"/>
    </row>
    <row r="65" spans="2:24" x14ac:dyDescent="0.25">
      <c r="B65" s="9" t="s">
        <v>96</v>
      </c>
      <c r="C65" s="41"/>
      <c r="D65" s="424" t="s">
        <v>753</v>
      </c>
      <c r="E65" s="431"/>
      <c r="F65" s="431"/>
      <c r="G65" s="432"/>
      <c r="H65" s="56" t="s">
        <v>31</v>
      </c>
      <c r="I65" s="457"/>
      <c r="J65" s="35"/>
      <c r="K65" s="4"/>
      <c r="L65" s="4"/>
      <c r="M65" s="4"/>
      <c r="N65" s="4"/>
      <c r="O65" s="4"/>
      <c r="P65" s="4"/>
      <c r="S65" s="4"/>
      <c r="U65" s="352"/>
      <c r="V65" s="352"/>
      <c r="W65" s="352"/>
      <c r="X65" s="352"/>
    </row>
    <row r="66" spans="2:24" x14ac:dyDescent="0.25">
      <c r="B66" s="9" t="s">
        <v>97</v>
      </c>
      <c r="C66" s="41"/>
      <c r="D66" s="424" t="s">
        <v>752</v>
      </c>
      <c r="E66" s="431"/>
      <c r="F66" s="431"/>
      <c r="G66" s="432"/>
      <c r="H66" s="56" t="s">
        <v>31</v>
      </c>
      <c r="I66" s="457"/>
      <c r="J66" s="35"/>
      <c r="K66" s="4"/>
      <c r="L66" s="4"/>
      <c r="M66" s="4"/>
      <c r="N66" s="4"/>
      <c r="O66" s="4"/>
      <c r="P66" s="4"/>
      <c r="S66" s="4"/>
      <c r="U66" s="352"/>
      <c r="V66" s="352"/>
      <c r="W66" s="352"/>
      <c r="X66" s="352"/>
    </row>
    <row r="67" spans="2:24" ht="15" customHeight="1" x14ac:dyDescent="0.25">
      <c r="C67" s="41"/>
      <c r="D67" s="61"/>
      <c r="E67" s="61"/>
      <c r="F67" s="61"/>
      <c r="G67" s="61"/>
      <c r="H67" s="62"/>
      <c r="I67" s="63"/>
      <c r="J67" s="35"/>
      <c r="K67" s="4"/>
      <c r="L67" s="4"/>
      <c r="M67" s="4"/>
      <c r="N67" s="4"/>
      <c r="O67" s="4"/>
      <c r="P67" s="4"/>
      <c r="S67" s="4"/>
      <c r="U67" s="352"/>
      <c r="V67" s="352"/>
      <c r="W67" s="352"/>
      <c r="X67" s="352"/>
    </row>
    <row r="68" spans="2:24" s="60" customFormat="1" ht="15" customHeight="1" x14ac:dyDescent="0.25">
      <c r="B68" s="9"/>
      <c r="C68" s="68"/>
      <c r="D68" s="426"/>
      <c r="E68" s="426"/>
      <c r="F68" s="426"/>
      <c r="H68" s="69"/>
      <c r="I68" s="70"/>
      <c r="J68" s="35"/>
      <c r="K68" s="4"/>
      <c r="L68" s="4"/>
      <c r="M68" s="4"/>
      <c r="N68" s="4"/>
      <c r="O68" s="4"/>
      <c r="P68" s="4"/>
      <c r="Q68" s="4"/>
      <c r="R68" s="4"/>
      <c r="S68" s="4"/>
      <c r="T68" s="4"/>
      <c r="U68" s="352"/>
      <c r="V68" s="352"/>
      <c r="W68" s="352"/>
      <c r="X68" s="352"/>
    </row>
    <row r="69" spans="2:24" ht="15.5" x14ac:dyDescent="0.35">
      <c r="B69" s="71" t="s">
        <v>98</v>
      </c>
      <c r="C69" s="34" t="s">
        <v>99</v>
      </c>
      <c r="D69" s="4"/>
      <c r="F69" s="4"/>
      <c r="G69" s="4"/>
      <c r="I69" s="287"/>
      <c r="J69" s="35"/>
      <c r="K69" s="4"/>
      <c r="L69" s="4"/>
      <c r="M69" s="4"/>
      <c r="N69" s="4"/>
      <c r="O69" s="4"/>
      <c r="P69" s="4"/>
      <c r="S69" s="4"/>
      <c r="U69" s="352"/>
      <c r="V69" s="352"/>
      <c r="W69" s="352"/>
      <c r="X69" s="352"/>
    </row>
    <row r="70" spans="2:24" ht="15.5" x14ac:dyDescent="0.35">
      <c r="B70" s="71"/>
      <c r="C70" s="34"/>
      <c r="D70" s="4"/>
      <c r="F70" s="4"/>
      <c r="G70" s="4"/>
      <c r="I70" s="287"/>
      <c r="J70" s="35"/>
      <c r="K70" s="4"/>
      <c r="L70" s="4"/>
      <c r="M70" s="4"/>
      <c r="N70" s="4"/>
      <c r="O70" s="4"/>
      <c r="P70" s="4"/>
      <c r="S70" s="4"/>
      <c r="U70" s="352"/>
      <c r="V70" s="352"/>
      <c r="W70" s="352"/>
      <c r="X70" s="352"/>
    </row>
    <row r="71" spans="2:24" x14ac:dyDescent="0.3">
      <c r="B71" s="9" t="s">
        <v>100</v>
      </c>
      <c r="C71" s="19"/>
      <c r="D71" s="19" t="s">
        <v>101</v>
      </c>
      <c r="F71" s="4"/>
      <c r="G71" s="4"/>
      <c r="I71" s="70"/>
      <c r="J71" s="35"/>
      <c r="K71" s="4"/>
      <c r="L71" s="4"/>
      <c r="M71" s="4"/>
      <c r="N71" s="4"/>
      <c r="O71" s="4"/>
      <c r="P71" s="4"/>
      <c r="S71" s="4"/>
      <c r="U71" s="352"/>
      <c r="V71" s="352"/>
      <c r="W71" s="352"/>
      <c r="X71" s="352"/>
    </row>
    <row r="72" spans="2:24" x14ac:dyDescent="0.3">
      <c r="C72" s="19"/>
      <c r="D72" s="4"/>
      <c r="F72" s="4"/>
      <c r="G72" s="4"/>
      <c r="I72" s="70"/>
      <c r="J72" s="35"/>
      <c r="K72" s="4"/>
      <c r="L72" s="4"/>
      <c r="M72" s="4"/>
      <c r="N72" s="4"/>
      <c r="O72" s="4"/>
      <c r="P72" s="4"/>
      <c r="S72" s="4"/>
      <c r="U72" s="352"/>
      <c r="V72" s="352"/>
      <c r="W72" s="352"/>
      <c r="X72" s="352"/>
    </row>
    <row r="73" spans="2:24" x14ac:dyDescent="0.3">
      <c r="B73" s="9" t="s">
        <v>102</v>
      </c>
      <c r="C73" s="19"/>
      <c r="D73" s="72" t="s">
        <v>103</v>
      </c>
      <c r="E73" s="38"/>
      <c r="F73" s="38"/>
      <c r="G73" s="38"/>
      <c r="H73" s="49"/>
      <c r="I73" s="355"/>
      <c r="J73" s="35"/>
      <c r="K73" s="4"/>
      <c r="L73" s="4"/>
      <c r="M73" s="4"/>
      <c r="N73" s="4"/>
      <c r="O73" s="4"/>
      <c r="P73" s="4"/>
      <c r="S73" s="4"/>
      <c r="U73" s="352"/>
      <c r="V73" s="352"/>
      <c r="W73" s="352"/>
      <c r="X73" s="352"/>
    </row>
    <row r="74" spans="2:24" x14ac:dyDescent="0.25">
      <c r="B74" s="9" t="s">
        <v>104</v>
      </c>
      <c r="D74" s="330" t="s">
        <v>751</v>
      </c>
      <c r="E74" s="38"/>
      <c r="F74" s="38"/>
      <c r="G74" s="38"/>
      <c r="H74" s="73" t="s">
        <v>62</v>
      </c>
      <c r="I74" s="457"/>
      <c r="J74" s="35"/>
      <c r="K74" s="4"/>
      <c r="L74" s="4"/>
      <c r="M74" s="4"/>
      <c r="N74" s="4"/>
      <c r="O74" s="4"/>
      <c r="P74" s="4"/>
      <c r="S74" s="4"/>
      <c r="U74" s="352"/>
      <c r="V74" s="352"/>
      <c r="W74" s="352"/>
      <c r="X74" s="352"/>
    </row>
    <row r="75" spans="2:24" x14ac:dyDescent="0.25">
      <c r="B75" s="9" t="s">
        <v>105</v>
      </c>
      <c r="D75" s="79" t="s">
        <v>106</v>
      </c>
      <c r="E75" s="38"/>
      <c r="F75" s="38"/>
      <c r="G75" s="38"/>
      <c r="H75" s="73" t="s">
        <v>62</v>
      </c>
      <c r="I75" s="457"/>
      <c r="J75" s="35"/>
      <c r="K75" s="4"/>
      <c r="L75" s="4"/>
      <c r="M75" s="4"/>
      <c r="N75" s="4"/>
      <c r="O75" s="4"/>
      <c r="P75" s="4"/>
      <c r="S75" s="4"/>
      <c r="U75" s="352"/>
      <c r="V75" s="352"/>
      <c r="W75" s="352"/>
      <c r="X75" s="352"/>
    </row>
    <row r="76" spans="2:24" x14ac:dyDescent="0.25">
      <c r="B76" s="9" t="s">
        <v>107</v>
      </c>
      <c r="D76" s="331" t="s">
        <v>108</v>
      </c>
      <c r="F76" s="4"/>
      <c r="G76" s="4"/>
      <c r="H76" s="73" t="s">
        <v>62</v>
      </c>
      <c r="I76" s="457"/>
      <c r="J76" s="35"/>
      <c r="K76" s="4"/>
      <c r="L76" s="4"/>
      <c r="M76" s="4"/>
      <c r="N76" s="4"/>
      <c r="O76" s="4"/>
      <c r="P76" s="4"/>
      <c r="S76" s="4"/>
      <c r="U76" s="352"/>
      <c r="V76" s="352"/>
      <c r="W76" s="352"/>
      <c r="X76" s="352"/>
    </row>
    <row r="77" spans="2:24" x14ac:dyDescent="0.25">
      <c r="B77" s="9" t="s">
        <v>109</v>
      </c>
      <c r="D77" s="79" t="s">
        <v>110</v>
      </c>
      <c r="E77" s="38"/>
      <c r="F77" s="38"/>
      <c r="G77" s="38"/>
      <c r="H77" s="73" t="s">
        <v>62</v>
      </c>
      <c r="I77" s="457"/>
      <c r="J77" s="35"/>
      <c r="K77" s="4"/>
      <c r="L77" s="4"/>
      <c r="M77" s="4"/>
      <c r="N77" s="4"/>
      <c r="O77" s="4"/>
      <c r="P77" s="4"/>
      <c r="S77" s="4"/>
      <c r="U77" s="352"/>
      <c r="V77" s="352"/>
      <c r="W77" s="352"/>
      <c r="X77" s="352"/>
    </row>
    <row r="78" spans="2:24" x14ac:dyDescent="0.25">
      <c r="B78" s="9" t="s">
        <v>111</v>
      </c>
      <c r="D78" s="84" t="s">
        <v>112</v>
      </c>
      <c r="E78" s="38"/>
      <c r="F78" s="38"/>
      <c r="G78" s="38"/>
      <c r="H78" s="73" t="s">
        <v>62</v>
      </c>
      <c r="I78" s="457"/>
      <c r="J78" s="35"/>
      <c r="K78" s="4"/>
      <c r="L78" s="4"/>
      <c r="M78" s="4"/>
      <c r="N78" s="4"/>
      <c r="O78" s="4"/>
      <c r="P78" s="4"/>
      <c r="S78" s="4"/>
      <c r="U78" s="352"/>
      <c r="V78" s="352"/>
      <c r="W78" s="352"/>
      <c r="X78" s="352"/>
    </row>
    <row r="79" spans="2:24" x14ac:dyDescent="0.25">
      <c r="B79" s="9" t="s">
        <v>113</v>
      </c>
      <c r="D79" s="332" t="s">
        <v>114</v>
      </c>
      <c r="F79" s="4"/>
      <c r="G79" s="4"/>
      <c r="H79" s="73" t="s">
        <v>62</v>
      </c>
      <c r="I79" s="457"/>
      <c r="J79" s="35"/>
      <c r="K79" s="4"/>
      <c r="L79" s="4"/>
      <c r="M79" s="4"/>
      <c r="N79" s="4"/>
      <c r="O79" s="4"/>
      <c r="P79" s="4"/>
      <c r="S79" s="4"/>
      <c r="U79" s="352"/>
      <c r="V79" s="352"/>
      <c r="W79" s="352"/>
      <c r="X79" s="352"/>
    </row>
    <row r="80" spans="2:24" x14ac:dyDescent="0.25">
      <c r="B80" s="9" t="s">
        <v>115</v>
      </c>
      <c r="D80" s="84" t="s">
        <v>116</v>
      </c>
      <c r="E80" s="38"/>
      <c r="F80" s="38"/>
      <c r="G80" s="38"/>
      <c r="H80" s="73" t="s">
        <v>62</v>
      </c>
      <c r="I80" s="457"/>
      <c r="J80" s="35"/>
      <c r="K80" s="4"/>
      <c r="L80" s="4"/>
      <c r="M80" s="4"/>
      <c r="N80" s="4"/>
      <c r="O80" s="4"/>
      <c r="P80" s="4"/>
      <c r="S80" s="4"/>
      <c r="U80" s="352"/>
      <c r="V80" s="352"/>
      <c r="W80" s="352"/>
      <c r="X80" s="352"/>
    </row>
    <row r="81" spans="2:24" x14ac:dyDescent="0.25">
      <c r="B81" s="9" t="s">
        <v>117</v>
      </c>
      <c r="D81" s="332" t="s">
        <v>118</v>
      </c>
      <c r="F81" s="4"/>
      <c r="G81" s="4"/>
      <c r="H81" s="73" t="s">
        <v>62</v>
      </c>
      <c r="I81" s="457"/>
      <c r="J81" s="35"/>
      <c r="K81" s="4"/>
      <c r="L81" s="4"/>
      <c r="M81" s="4"/>
      <c r="N81" s="4"/>
      <c r="O81" s="4"/>
      <c r="P81" s="4"/>
      <c r="S81" s="4"/>
      <c r="U81" s="352"/>
      <c r="V81" s="352"/>
      <c r="W81" s="352"/>
      <c r="X81" s="352"/>
    </row>
    <row r="82" spans="2:24" ht="15" customHeight="1" x14ac:dyDescent="0.25">
      <c r="B82" s="9" t="s">
        <v>119</v>
      </c>
      <c r="D82" s="84" t="s">
        <v>120</v>
      </c>
      <c r="E82" s="38"/>
      <c r="F82" s="38"/>
      <c r="G82" s="38"/>
      <c r="H82" s="73" t="s">
        <v>62</v>
      </c>
      <c r="I82" s="457"/>
      <c r="J82" s="35"/>
      <c r="K82" s="4"/>
      <c r="L82" s="4"/>
      <c r="M82" s="4"/>
      <c r="N82" s="4"/>
      <c r="O82" s="4"/>
      <c r="P82" s="4"/>
      <c r="S82" s="4"/>
      <c r="U82" s="352"/>
      <c r="V82" s="352"/>
      <c r="W82" s="352"/>
      <c r="X82" s="352"/>
    </row>
    <row r="83" spans="2:24" x14ac:dyDescent="0.25">
      <c r="B83" s="9" t="s">
        <v>121</v>
      </c>
      <c r="D83" s="332" t="s">
        <v>122</v>
      </c>
      <c r="F83" s="4"/>
      <c r="G83" s="4"/>
      <c r="H83" s="73" t="s">
        <v>62</v>
      </c>
      <c r="I83" s="457"/>
      <c r="J83" s="35"/>
      <c r="K83" s="4"/>
      <c r="L83" s="4"/>
      <c r="M83" s="4"/>
      <c r="N83" s="4"/>
      <c r="O83" s="4"/>
      <c r="P83" s="4"/>
      <c r="S83" s="4"/>
      <c r="U83" s="352"/>
      <c r="V83" s="352"/>
      <c r="W83" s="352"/>
      <c r="X83" s="352"/>
    </row>
    <row r="84" spans="2:24" x14ac:dyDescent="0.25">
      <c r="B84" s="9" t="s">
        <v>123</v>
      </c>
      <c r="D84" s="84" t="s">
        <v>124</v>
      </c>
      <c r="E84" s="38"/>
      <c r="F84" s="38"/>
      <c r="G84" s="38"/>
      <c r="H84" s="73" t="s">
        <v>62</v>
      </c>
      <c r="I84" s="457"/>
      <c r="J84" s="35"/>
      <c r="K84" s="4"/>
      <c r="L84" s="4"/>
      <c r="M84" s="4"/>
      <c r="N84" s="4"/>
      <c r="O84" s="4"/>
      <c r="P84" s="4"/>
      <c r="S84" s="4"/>
      <c r="U84" s="352"/>
      <c r="V84" s="352"/>
      <c r="W84" s="352"/>
      <c r="X84" s="352"/>
    </row>
    <row r="85" spans="2:24" x14ac:dyDescent="0.25">
      <c r="B85" s="9" t="s">
        <v>125</v>
      </c>
      <c r="D85" s="332" t="s">
        <v>126</v>
      </c>
      <c r="F85" s="4"/>
      <c r="G85" s="4"/>
      <c r="H85" s="73" t="s">
        <v>62</v>
      </c>
      <c r="I85" s="457"/>
      <c r="J85" s="35"/>
      <c r="K85" s="4"/>
      <c r="L85" s="4"/>
      <c r="M85" s="4"/>
      <c r="N85" s="4"/>
      <c r="O85" s="4"/>
      <c r="P85" s="4"/>
      <c r="S85" s="4"/>
      <c r="U85" s="352"/>
      <c r="V85" s="352"/>
      <c r="W85" s="352"/>
      <c r="X85" s="352"/>
    </row>
    <row r="86" spans="2:24" x14ac:dyDescent="0.25">
      <c r="B86" s="9" t="s">
        <v>127</v>
      </c>
      <c r="D86" s="84" t="s">
        <v>128</v>
      </c>
      <c r="E86" s="38"/>
      <c r="F86" s="38"/>
      <c r="G86" s="38"/>
      <c r="H86" s="73" t="s">
        <v>62</v>
      </c>
      <c r="I86" s="457"/>
      <c r="J86" s="35"/>
      <c r="K86" s="4"/>
      <c r="L86" s="4"/>
      <c r="M86" s="4"/>
      <c r="N86" s="4"/>
      <c r="O86" s="4"/>
      <c r="P86" s="4"/>
      <c r="S86" s="4"/>
      <c r="U86" s="352"/>
      <c r="V86" s="352"/>
      <c r="W86" s="352"/>
      <c r="X86" s="352"/>
    </row>
    <row r="87" spans="2:24" x14ac:dyDescent="0.25">
      <c r="B87" s="9" t="s">
        <v>129</v>
      </c>
      <c r="D87" s="333" t="s">
        <v>130</v>
      </c>
      <c r="F87" s="4"/>
      <c r="G87" s="4"/>
      <c r="H87" s="73" t="s">
        <v>62</v>
      </c>
      <c r="I87" s="457"/>
      <c r="J87" s="35"/>
      <c r="K87" s="4"/>
      <c r="L87" s="4"/>
      <c r="M87" s="4"/>
      <c r="N87" s="4"/>
      <c r="O87" s="4"/>
      <c r="P87" s="4"/>
      <c r="S87" s="4"/>
      <c r="U87" s="352"/>
      <c r="V87" s="352"/>
      <c r="W87" s="352"/>
      <c r="X87" s="352"/>
    </row>
    <row r="88" spans="2:24" x14ac:dyDescent="0.25">
      <c r="B88" s="9" t="s">
        <v>131</v>
      </c>
      <c r="D88" s="148" t="s">
        <v>595</v>
      </c>
      <c r="E88" s="38"/>
      <c r="F88" s="38"/>
      <c r="G88" s="38"/>
      <c r="H88" s="73" t="s">
        <v>62</v>
      </c>
      <c r="I88" s="457"/>
      <c r="J88" s="35"/>
      <c r="K88" s="4"/>
      <c r="L88" s="4"/>
      <c r="M88" s="4"/>
      <c r="N88" s="4"/>
      <c r="O88" s="4"/>
      <c r="P88" s="4"/>
      <c r="S88" s="4"/>
      <c r="U88" s="352"/>
      <c r="V88" s="352"/>
      <c r="W88" s="352"/>
      <c r="X88" s="352"/>
    </row>
    <row r="89" spans="2:24" x14ac:dyDescent="0.25">
      <c r="B89" s="9" t="s">
        <v>132</v>
      </c>
      <c r="D89" s="148" t="s">
        <v>133</v>
      </c>
      <c r="E89" s="38"/>
      <c r="F89" s="38"/>
      <c r="G89" s="38"/>
      <c r="H89" s="73" t="s">
        <v>62</v>
      </c>
      <c r="I89" s="457"/>
      <c r="J89" s="35"/>
      <c r="K89" s="4"/>
      <c r="L89" s="4"/>
      <c r="M89" s="4"/>
      <c r="N89" s="4"/>
      <c r="O89" s="4"/>
      <c r="P89" s="4"/>
      <c r="S89" s="4"/>
      <c r="U89" s="352"/>
      <c r="V89" s="352"/>
      <c r="W89" s="352"/>
      <c r="X89" s="352"/>
    </row>
    <row r="90" spans="2:24" x14ac:dyDescent="0.25">
      <c r="B90" s="9" t="s">
        <v>134</v>
      </c>
      <c r="D90" s="148" t="s">
        <v>135</v>
      </c>
      <c r="E90" s="38"/>
      <c r="F90" s="38"/>
      <c r="G90" s="38"/>
      <c r="H90" s="253" t="s">
        <v>62</v>
      </c>
      <c r="I90" s="457"/>
      <c r="J90" s="35"/>
      <c r="K90" s="4"/>
      <c r="L90" s="4"/>
      <c r="M90" s="4"/>
      <c r="N90" s="4"/>
      <c r="O90" s="4"/>
      <c r="P90" s="4"/>
      <c r="S90" s="4"/>
      <c r="U90" s="352"/>
      <c r="V90" s="352"/>
      <c r="W90" s="352"/>
      <c r="X90" s="352"/>
    </row>
    <row r="91" spans="2:24" x14ac:dyDescent="0.25">
      <c r="B91" s="9" t="s">
        <v>136</v>
      </c>
      <c r="D91" s="148" t="s">
        <v>137</v>
      </c>
      <c r="E91" s="38"/>
      <c r="F91" s="38"/>
      <c r="G91" s="38"/>
      <c r="H91" s="253" t="s">
        <v>62</v>
      </c>
      <c r="I91" s="457"/>
      <c r="J91" s="35"/>
      <c r="K91" s="4"/>
      <c r="L91" s="4"/>
      <c r="M91" s="4"/>
      <c r="N91" s="4"/>
      <c r="O91" s="4"/>
      <c r="P91" s="4"/>
      <c r="S91" s="4"/>
      <c r="U91" s="352"/>
      <c r="V91" s="352"/>
      <c r="W91" s="352"/>
      <c r="X91" s="352"/>
    </row>
    <row r="92" spans="2:24" x14ac:dyDescent="0.25">
      <c r="B92" s="9" t="s">
        <v>138</v>
      </c>
      <c r="D92" s="148" t="s">
        <v>139</v>
      </c>
      <c r="E92" s="38"/>
      <c r="F92" s="38"/>
      <c r="G92" s="38"/>
      <c r="H92" s="253" t="s">
        <v>62</v>
      </c>
      <c r="I92" s="457"/>
      <c r="J92" s="35"/>
      <c r="K92" s="4"/>
      <c r="L92" s="4"/>
      <c r="M92" s="4"/>
      <c r="N92" s="4"/>
      <c r="O92" s="4"/>
      <c r="P92" s="4"/>
      <c r="S92" s="4"/>
      <c r="U92" s="352"/>
      <c r="V92" s="352"/>
      <c r="W92" s="352"/>
      <c r="X92" s="352"/>
    </row>
    <row r="93" spans="2:24" x14ac:dyDescent="0.25">
      <c r="B93" s="9" t="s">
        <v>622</v>
      </c>
      <c r="C93" s="32"/>
      <c r="D93" s="334" t="s">
        <v>623</v>
      </c>
      <c r="E93" s="263"/>
      <c r="F93" s="263"/>
      <c r="G93" s="259"/>
      <c r="H93" s="265" t="s">
        <v>62</v>
      </c>
      <c r="I93" s="457"/>
      <c r="J93" s="254"/>
      <c r="K93" s="4"/>
      <c r="L93" s="4"/>
      <c r="M93" s="4"/>
      <c r="N93" s="4"/>
      <c r="O93" s="4"/>
      <c r="P93" s="4"/>
      <c r="S93" s="4"/>
      <c r="U93" s="352"/>
      <c r="V93" s="352"/>
      <c r="W93" s="352"/>
      <c r="X93" s="352"/>
    </row>
    <row r="94" spans="2:24" ht="14.5" x14ac:dyDescent="0.25">
      <c r="D94" s="335"/>
      <c r="F94" s="4"/>
      <c r="G94" s="4"/>
      <c r="H94" s="266"/>
      <c r="I94" s="63"/>
      <c r="J94" s="35"/>
      <c r="K94" s="4"/>
      <c r="L94" s="4"/>
      <c r="M94" s="4"/>
      <c r="N94" s="4"/>
      <c r="O94" s="4"/>
      <c r="P94" s="4"/>
      <c r="S94" s="4"/>
      <c r="U94" s="352"/>
      <c r="V94" s="352"/>
      <c r="W94" s="352"/>
      <c r="X94" s="352"/>
    </row>
    <row r="95" spans="2:24" x14ac:dyDescent="0.3">
      <c r="B95" s="9" t="s">
        <v>140</v>
      </c>
      <c r="C95" s="19"/>
      <c r="D95" s="77" t="s">
        <v>141</v>
      </c>
      <c r="E95" s="38"/>
      <c r="F95" s="38"/>
      <c r="G95" s="38"/>
      <c r="H95" s="49"/>
      <c r="I95" s="355"/>
      <c r="J95" s="35"/>
      <c r="K95" s="4"/>
      <c r="L95" s="4"/>
      <c r="M95" s="4"/>
      <c r="N95" s="4"/>
      <c r="O95" s="4"/>
      <c r="P95" s="4"/>
      <c r="S95" s="4"/>
      <c r="U95" s="352"/>
      <c r="V95" s="352"/>
      <c r="W95" s="352"/>
      <c r="X95" s="352"/>
    </row>
    <row r="96" spans="2:24" ht="14.25" customHeight="1" x14ac:dyDescent="0.3">
      <c r="B96" s="9" t="s">
        <v>142</v>
      </c>
      <c r="C96" s="19"/>
      <c r="D96" s="75" t="s">
        <v>733</v>
      </c>
      <c r="E96" s="1"/>
      <c r="F96" s="1"/>
      <c r="G96" s="1"/>
      <c r="H96" s="76" t="s">
        <v>62</v>
      </c>
      <c r="I96" s="457"/>
      <c r="J96" s="35"/>
      <c r="K96" s="4"/>
      <c r="L96" s="4"/>
      <c r="M96" s="4"/>
      <c r="N96" s="4"/>
      <c r="O96" s="4"/>
      <c r="P96" s="4"/>
      <c r="S96" s="4"/>
      <c r="U96" s="352"/>
      <c r="V96" s="352"/>
      <c r="W96" s="352"/>
      <c r="X96" s="352"/>
    </row>
    <row r="97" spans="2:24" ht="14.25" customHeight="1" x14ac:dyDescent="0.3">
      <c r="B97" s="9" t="s">
        <v>143</v>
      </c>
      <c r="C97" s="19"/>
      <c r="D97" s="77" t="s">
        <v>734</v>
      </c>
      <c r="E97" s="38"/>
      <c r="F97" s="38"/>
      <c r="G97" s="38"/>
      <c r="H97" s="76" t="s">
        <v>62</v>
      </c>
      <c r="I97" s="457"/>
      <c r="J97" s="35"/>
      <c r="K97" s="4"/>
      <c r="L97" s="4"/>
      <c r="M97" s="4"/>
      <c r="N97" s="4"/>
      <c r="O97" s="4"/>
      <c r="P97" s="4"/>
      <c r="S97" s="4"/>
      <c r="U97" s="352"/>
      <c r="V97" s="352"/>
      <c r="W97" s="352"/>
      <c r="X97" s="352"/>
    </row>
    <row r="98" spans="2:24" ht="14.25" customHeight="1" x14ac:dyDescent="0.3">
      <c r="B98" s="9" t="s">
        <v>144</v>
      </c>
      <c r="C98" s="19"/>
      <c r="D98" s="77" t="s">
        <v>735</v>
      </c>
      <c r="E98" s="38"/>
      <c r="F98" s="38"/>
      <c r="G98" s="38"/>
      <c r="H98" s="76" t="s">
        <v>62</v>
      </c>
      <c r="I98" s="457"/>
      <c r="J98" s="35"/>
      <c r="K98" s="4"/>
      <c r="L98" s="4"/>
      <c r="M98" s="4"/>
      <c r="N98" s="4"/>
      <c r="O98" s="4"/>
      <c r="P98" s="4"/>
      <c r="S98" s="4"/>
      <c r="U98" s="352"/>
      <c r="V98" s="352"/>
      <c r="W98" s="352"/>
      <c r="X98" s="352"/>
    </row>
    <row r="99" spans="2:24" ht="14.25" customHeight="1" x14ac:dyDescent="0.25">
      <c r="B99" s="9" t="s">
        <v>145</v>
      </c>
      <c r="D99" s="336" t="s">
        <v>146</v>
      </c>
      <c r="E99" s="38"/>
      <c r="F99" s="38"/>
      <c r="G99" s="38"/>
      <c r="H99" s="76" t="s">
        <v>62</v>
      </c>
      <c r="I99" s="457"/>
      <c r="J99" s="35"/>
      <c r="K99" s="4"/>
      <c r="L99" s="4"/>
      <c r="M99" s="4"/>
      <c r="N99" s="4"/>
      <c r="O99" s="4"/>
      <c r="P99" s="4"/>
      <c r="S99" s="4"/>
      <c r="U99" s="352"/>
      <c r="V99" s="352"/>
      <c r="W99" s="352"/>
      <c r="X99" s="352"/>
    </row>
    <row r="100" spans="2:24" ht="14.25" customHeight="1" x14ac:dyDescent="0.25">
      <c r="B100" s="9" t="s">
        <v>147</v>
      </c>
      <c r="D100" s="336" t="s">
        <v>148</v>
      </c>
      <c r="E100" s="38"/>
      <c r="F100" s="38"/>
      <c r="G100" s="38"/>
      <c r="H100" s="76" t="s">
        <v>62</v>
      </c>
      <c r="I100" s="457"/>
      <c r="J100" s="35"/>
      <c r="K100" s="4"/>
      <c r="L100" s="4"/>
      <c r="M100" s="4"/>
      <c r="N100" s="4"/>
      <c r="O100" s="4"/>
      <c r="P100" s="4"/>
      <c r="S100" s="4"/>
      <c r="U100" s="352"/>
      <c r="V100" s="352"/>
      <c r="W100" s="352"/>
      <c r="X100" s="352"/>
    </row>
    <row r="101" spans="2:24" ht="14.25" customHeight="1" x14ac:dyDescent="0.25">
      <c r="B101" s="9" t="s">
        <v>149</v>
      </c>
      <c r="D101" s="336" t="s">
        <v>150</v>
      </c>
      <c r="E101" s="38"/>
      <c r="F101" s="38"/>
      <c r="G101" s="38"/>
      <c r="H101" s="76" t="s">
        <v>62</v>
      </c>
      <c r="I101" s="457"/>
      <c r="J101" s="35"/>
      <c r="K101" s="4"/>
      <c r="L101" s="4"/>
      <c r="M101" s="4"/>
      <c r="N101" s="4"/>
      <c r="O101" s="4"/>
      <c r="P101" s="4"/>
      <c r="S101" s="4"/>
      <c r="U101" s="352"/>
      <c r="V101" s="352"/>
      <c r="W101" s="352"/>
      <c r="X101" s="352"/>
    </row>
    <row r="102" spans="2:24" ht="14.25" customHeight="1" x14ac:dyDescent="0.25">
      <c r="B102" s="9" t="s">
        <v>151</v>
      </c>
      <c r="D102" s="336" t="s">
        <v>152</v>
      </c>
      <c r="F102" s="4"/>
      <c r="G102" s="4"/>
      <c r="H102" s="76" t="s">
        <v>62</v>
      </c>
      <c r="I102" s="457"/>
      <c r="J102" s="35"/>
      <c r="K102" s="4"/>
      <c r="L102" s="4"/>
      <c r="M102" s="4"/>
      <c r="N102" s="4"/>
      <c r="O102" s="4"/>
      <c r="P102" s="4"/>
      <c r="S102" s="4"/>
      <c r="U102" s="352"/>
      <c r="V102" s="352"/>
      <c r="W102" s="352"/>
      <c r="X102" s="352"/>
    </row>
    <row r="103" spans="2:24" ht="14.25" customHeight="1" x14ac:dyDescent="0.25">
      <c r="B103" s="9" t="s">
        <v>153</v>
      </c>
      <c r="D103" s="336" t="s">
        <v>154</v>
      </c>
      <c r="E103" s="38"/>
      <c r="F103" s="38"/>
      <c r="G103" s="38"/>
      <c r="H103" s="76" t="s">
        <v>62</v>
      </c>
      <c r="I103" s="457"/>
      <c r="J103" s="35"/>
      <c r="K103" s="4"/>
      <c r="L103" s="4"/>
      <c r="M103" s="4"/>
      <c r="N103" s="4"/>
      <c r="O103" s="4"/>
      <c r="P103" s="4"/>
      <c r="S103" s="4"/>
      <c r="U103" s="352"/>
      <c r="V103" s="352"/>
      <c r="W103" s="352"/>
      <c r="X103" s="352"/>
    </row>
    <row r="104" spans="2:24" ht="14.25" customHeight="1" x14ac:dyDescent="0.25">
      <c r="B104" s="9" t="s">
        <v>155</v>
      </c>
      <c r="D104" s="149" t="s">
        <v>156</v>
      </c>
      <c r="F104" s="4"/>
      <c r="G104" s="4"/>
      <c r="H104" s="78" t="s">
        <v>2</v>
      </c>
      <c r="I104" s="457"/>
      <c r="J104" s="35"/>
      <c r="K104" s="4"/>
      <c r="L104" s="4"/>
      <c r="M104" s="4"/>
      <c r="N104" s="4"/>
      <c r="O104" s="4"/>
      <c r="P104" s="4"/>
      <c r="S104" s="4"/>
      <c r="U104" s="352"/>
      <c r="V104" s="352"/>
      <c r="W104" s="352"/>
      <c r="X104" s="352"/>
    </row>
    <row r="105" spans="2:24" ht="14.25" customHeight="1" x14ac:dyDescent="0.25">
      <c r="B105" s="9" t="s">
        <v>157</v>
      </c>
      <c r="D105" s="148" t="s">
        <v>158</v>
      </c>
      <c r="E105" s="38"/>
      <c r="F105" s="38"/>
      <c r="G105" s="38"/>
      <c r="H105" s="78" t="s">
        <v>83</v>
      </c>
      <c r="I105" s="457"/>
      <c r="J105" s="35"/>
      <c r="K105" s="4"/>
      <c r="L105" s="4"/>
      <c r="M105" s="4"/>
      <c r="N105" s="4"/>
      <c r="O105" s="4"/>
      <c r="P105" s="4"/>
      <c r="S105" s="4"/>
      <c r="U105" s="352"/>
      <c r="V105" s="352"/>
      <c r="W105" s="352"/>
      <c r="X105" s="352"/>
    </row>
    <row r="106" spans="2:24" ht="14.25" customHeight="1" x14ac:dyDescent="0.25">
      <c r="B106" s="9" t="s">
        <v>159</v>
      </c>
      <c r="D106" s="148" t="s">
        <v>160</v>
      </c>
      <c r="E106" s="38"/>
      <c r="F106" s="38"/>
      <c r="G106" s="38"/>
      <c r="H106" s="78" t="s">
        <v>83</v>
      </c>
      <c r="I106" s="457"/>
      <c r="J106" s="35"/>
      <c r="K106" s="4"/>
      <c r="L106" s="4"/>
      <c r="M106" s="4"/>
      <c r="N106" s="4"/>
      <c r="O106" s="4"/>
      <c r="P106" s="4"/>
      <c r="S106" s="4"/>
      <c r="U106" s="352"/>
      <c r="V106" s="352"/>
      <c r="W106" s="352"/>
      <c r="X106" s="352"/>
    </row>
    <row r="107" spans="2:24" ht="14.25" customHeight="1" x14ac:dyDescent="0.25">
      <c r="B107" s="9" t="s">
        <v>161</v>
      </c>
      <c r="D107" s="148" t="s">
        <v>162</v>
      </c>
      <c r="E107" s="38"/>
      <c r="F107" s="38"/>
      <c r="G107" s="38"/>
      <c r="H107" s="78" t="s">
        <v>83</v>
      </c>
      <c r="I107" s="457"/>
      <c r="J107" s="35"/>
      <c r="K107" s="4"/>
      <c r="L107" s="4"/>
      <c r="M107" s="4"/>
      <c r="N107" s="4"/>
      <c r="O107" s="4"/>
      <c r="P107" s="4"/>
      <c r="S107" s="4"/>
      <c r="U107" s="352"/>
      <c r="V107" s="352"/>
      <c r="W107" s="352"/>
      <c r="X107" s="352"/>
    </row>
    <row r="108" spans="2:24" ht="14.5" x14ac:dyDescent="0.25">
      <c r="D108" s="335"/>
      <c r="F108" s="4"/>
      <c r="G108" s="4"/>
      <c r="H108" s="74"/>
      <c r="I108" s="51"/>
      <c r="J108" s="35"/>
      <c r="K108" s="4"/>
      <c r="L108" s="4"/>
      <c r="M108" s="4"/>
      <c r="N108" s="4"/>
      <c r="O108" s="4"/>
      <c r="P108" s="4"/>
      <c r="S108" s="4"/>
      <c r="U108" s="352"/>
      <c r="V108" s="352"/>
      <c r="W108" s="352"/>
      <c r="X108" s="352"/>
    </row>
    <row r="109" spans="2:24" x14ac:dyDescent="0.3">
      <c r="B109" s="9" t="s">
        <v>163</v>
      </c>
      <c r="C109" s="19"/>
      <c r="D109" s="77" t="s">
        <v>164</v>
      </c>
      <c r="E109" s="38"/>
      <c r="F109" s="38"/>
      <c r="G109" s="38"/>
      <c r="H109" s="49"/>
      <c r="I109" s="355"/>
      <c r="J109" s="35"/>
      <c r="K109" s="4"/>
      <c r="L109" s="4"/>
      <c r="M109" s="4"/>
      <c r="N109" s="4"/>
      <c r="O109" s="4"/>
      <c r="P109" s="4"/>
      <c r="S109" s="4"/>
      <c r="U109" s="352"/>
      <c r="V109" s="352"/>
      <c r="W109" s="352"/>
      <c r="X109" s="352"/>
    </row>
    <row r="110" spans="2:24" ht="15" customHeight="1" x14ac:dyDescent="0.25">
      <c r="B110" s="9" t="s">
        <v>165</v>
      </c>
      <c r="D110" s="57" t="s">
        <v>166</v>
      </c>
      <c r="E110" s="38"/>
      <c r="F110" s="38"/>
      <c r="G110" s="38"/>
      <c r="H110" s="76" t="s">
        <v>62</v>
      </c>
      <c r="I110" s="457"/>
      <c r="J110" s="35"/>
      <c r="K110" s="4"/>
      <c r="L110" s="4"/>
      <c r="M110" s="4"/>
      <c r="N110" s="4"/>
      <c r="O110" s="4"/>
      <c r="P110" s="4"/>
      <c r="S110" s="4"/>
      <c r="U110" s="352"/>
      <c r="V110" s="352"/>
      <c r="W110" s="352"/>
      <c r="X110" s="352"/>
    </row>
    <row r="111" spans="2:24" ht="15" customHeight="1" x14ac:dyDescent="0.25">
      <c r="B111" s="9" t="s">
        <v>167</v>
      </c>
      <c r="D111" s="148" t="s">
        <v>168</v>
      </c>
      <c r="E111" s="38"/>
      <c r="F111" s="38"/>
      <c r="G111" s="38"/>
      <c r="H111" s="76" t="s">
        <v>62</v>
      </c>
      <c r="I111" s="457"/>
      <c r="J111" s="35"/>
      <c r="K111" s="4"/>
      <c r="L111" s="4"/>
      <c r="M111" s="4"/>
      <c r="N111" s="4"/>
      <c r="O111" s="4"/>
      <c r="P111" s="4"/>
      <c r="S111" s="4"/>
      <c r="U111" s="352"/>
      <c r="V111" s="352"/>
      <c r="W111" s="352"/>
      <c r="X111" s="352"/>
    </row>
    <row r="112" spans="2:24" ht="15" customHeight="1" x14ac:dyDescent="0.25">
      <c r="B112" s="9" t="s">
        <v>169</v>
      </c>
      <c r="D112" s="149" t="s">
        <v>170</v>
      </c>
      <c r="F112" s="4"/>
      <c r="G112" s="4"/>
      <c r="H112" s="76" t="s">
        <v>62</v>
      </c>
      <c r="I112" s="457"/>
      <c r="J112" s="35"/>
      <c r="K112" s="4"/>
      <c r="L112" s="4"/>
      <c r="M112" s="4"/>
      <c r="N112" s="4"/>
      <c r="O112" s="4"/>
      <c r="P112" s="4"/>
      <c r="S112" s="4"/>
      <c r="U112" s="352"/>
      <c r="V112" s="352"/>
      <c r="W112" s="352"/>
      <c r="X112" s="352"/>
    </row>
    <row r="113" spans="2:24" ht="15" customHeight="1" x14ac:dyDescent="0.25">
      <c r="B113" s="9" t="s">
        <v>171</v>
      </c>
      <c r="D113" s="148" t="s">
        <v>172</v>
      </c>
      <c r="E113" s="38"/>
      <c r="F113" s="38"/>
      <c r="G113" s="38"/>
      <c r="H113" s="76" t="s">
        <v>62</v>
      </c>
      <c r="I113" s="457"/>
      <c r="J113" s="35"/>
      <c r="K113" s="4"/>
      <c r="L113" s="4"/>
      <c r="M113" s="4"/>
      <c r="N113" s="4"/>
      <c r="O113" s="4"/>
      <c r="P113" s="4"/>
      <c r="S113" s="4"/>
      <c r="U113" s="352"/>
      <c r="V113" s="352"/>
      <c r="W113" s="352"/>
      <c r="X113" s="352"/>
    </row>
    <row r="114" spans="2:24" ht="15" customHeight="1" x14ac:dyDescent="0.25">
      <c r="B114" s="9" t="s">
        <v>173</v>
      </c>
      <c r="D114" s="149" t="s">
        <v>174</v>
      </c>
      <c r="F114" s="4"/>
      <c r="G114" s="4"/>
      <c r="H114" s="76" t="s">
        <v>62</v>
      </c>
      <c r="I114" s="457"/>
      <c r="J114" s="35"/>
      <c r="K114" s="4"/>
      <c r="L114" s="4"/>
      <c r="M114" s="4"/>
      <c r="N114" s="4"/>
      <c r="O114" s="4"/>
      <c r="P114" s="4"/>
      <c r="S114" s="4"/>
      <c r="U114" s="352"/>
      <c r="V114" s="352"/>
      <c r="W114" s="352"/>
      <c r="X114" s="352"/>
    </row>
    <row r="115" spans="2:24" ht="15" customHeight="1" x14ac:dyDescent="0.25">
      <c r="B115" s="9" t="s">
        <v>175</v>
      </c>
      <c r="D115" s="148" t="s">
        <v>176</v>
      </c>
      <c r="E115" s="38"/>
      <c r="F115" s="38"/>
      <c r="G115" s="38"/>
      <c r="H115" s="76" t="s">
        <v>62</v>
      </c>
      <c r="I115" s="457"/>
      <c r="J115" s="35"/>
      <c r="K115" s="4"/>
      <c r="L115" s="4"/>
      <c r="M115" s="4"/>
      <c r="N115" s="4"/>
      <c r="O115" s="4"/>
      <c r="P115" s="4"/>
      <c r="S115" s="4"/>
      <c r="U115" s="352"/>
      <c r="V115" s="352"/>
      <c r="W115" s="352"/>
      <c r="X115" s="352"/>
    </row>
    <row r="116" spans="2:24" ht="15" customHeight="1" x14ac:dyDescent="0.25">
      <c r="B116" s="9" t="s">
        <v>177</v>
      </c>
      <c r="D116" s="148" t="s">
        <v>178</v>
      </c>
      <c r="E116" s="38"/>
      <c r="F116" s="38"/>
      <c r="G116" s="38"/>
      <c r="H116" s="76" t="s">
        <v>62</v>
      </c>
      <c r="I116" s="457"/>
      <c r="J116" s="35"/>
      <c r="K116" s="4"/>
      <c r="L116" s="4"/>
      <c r="M116" s="4"/>
      <c r="N116" s="4"/>
      <c r="O116" s="4"/>
      <c r="P116" s="4"/>
      <c r="S116" s="4"/>
      <c r="U116" s="352"/>
      <c r="V116" s="352"/>
      <c r="W116" s="352"/>
      <c r="X116" s="352"/>
    </row>
    <row r="117" spans="2:24" ht="15" customHeight="1" x14ac:dyDescent="0.25">
      <c r="B117" s="9" t="s">
        <v>179</v>
      </c>
      <c r="D117" s="79" t="s">
        <v>180</v>
      </c>
      <c r="E117" s="38"/>
      <c r="F117" s="38"/>
      <c r="G117" s="38"/>
      <c r="H117" s="76" t="s">
        <v>62</v>
      </c>
      <c r="I117" s="457"/>
      <c r="J117" s="35"/>
      <c r="K117" s="4"/>
      <c r="L117" s="4"/>
      <c r="M117" s="4"/>
      <c r="N117" s="4"/>
      <c r="O117" s="4"/>
      <c r="P117" s="4"/>
      <c r="S117" s="4"/>
      <c r="U117" s="352"/>
      <c r="V117" s="352"/>
      <c r="W117" s="352"/>
      <c r="X117" s="352"/>
    </row>
    <row r="118" spans="2:24" ht="15" customHeight="1" x14ac:dyDescent="0.25">
      <c r="B118" s="9" t="s">
        <v>181</v>
      </c>
      <c r="D118" s="79" t="s">
        <v>182</v>
      </c>
      <c r="E118" s="38"/>
      <c r="F118" s="38"/>
      <c r="G118" s="38"/>
      <c r="H118" s="76" t="s">
        <v>62</v>
      </c>
      <c r="I118" s="457"/>
      <c r="J118" s="35"/>
      <c r="K118" s="4"/>
      <c r="L118" s="4"/>
      <c r="M118" s="4"/>
      <c r="N118" s="4"/>
      <c r="O118" s="4"/>
      <c r="P118" s="4"/>
      <c r="S118" s="4"/>
      <c r="U118" s="352"/>
      <c r="V118" s="352"/>
      <c r="W118" s="352"/>
      <c r="X118" s="352"/>
    </row>
    <row r="119" spans="2:24" ht="15" customHeight="1" x14ac:dyDescent="0.25">
      <c r="B119" s="9" t="s">
        <v>183</v>
      </c>
      <c r="D119" s="79" t="s">
        <v>184</v>
      </c>
      <c r="E119" s="38"/>
      <c r="F119" s="38"/>
      <c r="G119" s="38"/>
      <c r="H119" s="76" t="s">
        <v>62</v>
      </c>
      <c r="I119" s="457"/>
      <c r="J119" s="35"/>
      <c r="K119" s="4"/>
      <c r="L119" s="4"/>
      <c r="M119" s="4"/>
      <c r="N119" s="4"/>
      <c r="O119" s="4"/>
      <c r="P119" s="4"/>
      <c r="S119" s="4"/>
      <c r="U119" s="352"/>
      <c r="V119" s="352"/>
      <c r="W119" s="352"/>
      <c r="X119" s="352"/>
    </row>
    <row r="120" spans="2:24" ht="15" customHeight="1" x14ac:dyDescent="0.25">
      <c r="B120" s="9" t="s">
        <v>185</v>
      </c>
      <c r="D120" s="79" t="s">
        <v>186</v>
      </c>
      <c r="E120" s="38"/>
      <c r="F120" s="38"/>
      <c r="G120" s="38"/>
      <c r="H120" s="76" t="s">
        <v>62</v>
      </c>
      <c r="I120" s="457"/>
      <c r="J120" s="35"/>
      <c r="K120" s="4"/>
      <c r="L120" s="4"/>
      <c r="M120" s="4"/>
      <c r="N120" s="4"/>
      <c r="O120" s="4"/>
      <c r="P120" s="4"/>
      <c r="S120" s="4"/>
      <c r="U120" s="352"/>
      <c r="V120" s="352"/>
      <c r="W120" s="352"/>
      <c r="X120" s="352"/>
    </row>
    <row r="121" spans="2:24" ht="15" customHeight="1" x14ac:dyDescent="0.25">
      <c r="B121" s="9" t="s">
        <v>187</v>
      </c>
      <c r="D121" s="79" t="s">
        <v>188</v>
      </c>
      <c r="E121" s="38"/>
      <c r="F121" s="38"/>
      <c r="G121" s="38"/>
      <c r="H121" s="76" t="s">
        <v>62</v>
      </c>
      <c r="I121" s="457"/>
      <c r="J121" s="35"/>
      <c r="K121" s="4"/>
      <c r="L121" s="4"/>
      <c r="M121" s="4"/>
      <c r="N121" s="4"/>
      <c r="O121" s="4"/>
      <c r="P121" s="4"/>
      <c r="S121" s="4"/>
      <c r="U121" s="352"/>
      <c r="V121" s="352"/>
      <c r="W121" s="352"/>
      <c r="X121" s="352"/>
    </row>
    <row r="122" spans="2:24" ht="15" customHeight="1" x14ac:dyDescent="0.25">
      <c r="B122" s="9" t="s">
        <v>189</v>
      </c>
      <c r="D122" s="80" t="s">
        <v>190</v>
      </c>
      <c r="E122" s="54"/>
      <c r="F122" s="54"/>
      <c r="G122" s="54"/>
      <c r="H122" s="76" t="s">
        <v>62</v>
      </c>
      <c r="I122" s="457"/>
      <c r="J122" s="35"/>
      <c r="K122" s="4"/>
      <c r="L122" s="4"/>
      <c r="M122" s="4"/>
      <c r="N122" s="4"/>
      <c r="O122" s="4"/>
      <c r="P122" s="4"/>
      <c r="S122" s="4"/>
      <c r="U122" s="352"/>
      <c r="V122" s="352"/>
      <c r="W122" s="352"/>
      <c r="X122" s="352"/>
    </row>
    <row r="123" spans="2:24" ht="15" customHeight="1" x14ac:dyDescent="0.25">
      <c r="B123" s="9" t="s">
        <v>191</v>
      </c>
      <c r="D123" s="79" t="s">
        <v>192</v>
      </c>
      <c r="E123" s="38"/>
      <c r="F123" s="38"/>
      <c r="G123" s="38"/>
      <c r="H123" s="76" t="s">
        <v>62</v>
      </c>
      <c r="I123" s="457"/>
      <c r="J123" s="35"/>
      <c r="K123" s="4"/>
      <c r="L123" s="4"/>
      <c r="M123" s="4"/>
      <c r="N123" s="4"/>
      <c r="O123" s="4"/>
      <c r="P123" s="4"/>
      <c r="S123" s="4"/>
      <c r="U123" s="352"/>
      <c r="V123" s="352"/>
      <c r="W123" s="352"/>
      <c r="X123" s="352"/>
    </row>
    <row r="124" spans="2:24" ht="15" customHeight="1" x14ac:dyDescent="0.25">
      <c r="B124" s="9" t="s">
        <v>193</v>
      </c>
      <c r="D124" s="81" t="s">
        <v>194</v>
      </c>
      <c r="E124" s="1"/>
      <c r="F124" s="1"/>
      <c r="G124" s="1"/>
      <c r="H124" s="76" t="s">
        <v>62</v>
      </c>
      <c r="I124" s="457"/>
      <c r="J124" s="35"/>
      <c r="K124" s="4"/>
      <c r="L124" s="4"/>
      <c r="M124" s="4"/>
      <c r="N124" s="4"/>
      <c r="O124" s="4"/>
      <c r="P124" s="4"/>
      <c r="S124" s="4"/>
      <c r="U124" s="352"/>
      <c r="V124" s="352"/>
      <c r="W124" s="352"/>
      <c r="X124" s="352"/>
    </row>
    <row r="125" spans="2:24" ht="15" customHeight="1" x14ac:dyDescent="0.25">
      <c r="B125" s="9" t="s">
        <v>195</v>
      </c>
      <c r="D125" s="79" t="s">
        <v>196</v>
      </c>
      <c r="E125" s="38"/>
      <c r="F125" s="38"/>
      <c r="G125" s="38"/>
      <c r="H125" s="76" t="s">
        <v>62</v>
      </c>
      <c r="I125" s="457"/>
      <c r="J125" s="35"/>
      <c r="K125" s="4"/>
      <c r="L125" s="4"/>
      <c r="M125" s="4"/>
      <c r="N125" s="4"/>
      <c r="O125" s="4"/>
      <c r="P125" s="4"/>
      <c r="S125" s="4"/>
      <c r="U125" s="352"/>
      <c r="V125" s="352"/>
      <c r="W125" s="352"/>
      <c r="X125" s="352"/>
    </row>
    <row r="126" spans="2:24" ht="15" customHeight="1" x14ac:dyDescent="0.25">
      <c r="B126" s="9" t="s">
        <v>197</v>
      </c>
      <c r="D126" s="79" t="s">
        <v>198</v>
      </c>
      <c r="E126" s="38"/>
      <c r="F126" s="38"/>
      <c r="G126" s="38"/>
      <c r="H126" s="76" t="s">
        <v>62</v>
      </c>
      <c r="I126" s="457"/>
      <c r="J126" s="35"/>
      <c r="K126" s="4"/>
      <c r="L126" s="4"/>
      <c r="M126" s="4"/>
      <c r="N126" s="4"/>
      <c r="O126" s="4"/>
      <c r="P126" s="4"/>
      <c r="S126" s="4"/>
      <c r="U126" s="352"/>
      <c r="V126" s="352"/>
      <c r="W126" s="352"/>
      <c r="X126" s="352"/>
    </row>
    <row r="127" spans="2:24" ht="15" customHeight="1" x14ac:dyDescent="0.25">
      <c r="B127" s="9" t="s">
        <v>199</v>
      </c>
      <c r="D127" s="79" t="s">
        <v>200</v>
      </c>
      <c r="E127" s="38"/>
      <c r="F127" s="38"/>
      <c r="G127" s="38"/>
      <c r="H127" s="76" t="s">
        <v>62</v>
      </c>
      <c r="I127" s="457"/>
      <c r="J127" s="35"/>
      <c r="K127" s="4"/>
      <c r="L127" s="4"/>
      <c r="M127" s="4"/>
      <c r="N127" s="4"/>
      <c r="O127" s="4"/>
      <c r="P127" s="4"/>
      <c r="S127" s="4"/>
      <c r="U127" s="352"/>
      <c r="V127" s="352"/>
      <c r="W127" s="352"/>
      <c r="X127" s="352"/>
    </row>
    <row r="128" spans="2:24" ht="15" customHeight="1" x14ac:dyDescent="0.25">
      <c r="B128" s="9" t="s">
        <v>201</v>
      </c>
      <c r="D128" s="79" t="s">
        <v>202</v>
      </c>
      <c r="E128" s="38"/>
      <c r="F128" s="38"/>
      <c r="G128" s="38"/>
      <c r="H128" s="76" t="s">
        <v>62</v>
      </c>
      <c r="I128" s="457"/>
      <c r="J128" s="35"/>
      <c r="K128" s="4"/>
      <c r="L128" s="4"/>
      <c r="M128" s="4"/>
      <c r="N128" s="4"/>
      <c r="O128" s="4"/>
      <c r="P128" s="4"/>
      <c r="S128" s="4"/>
      <c r="U128" s="352"/>
      <c r="V128" s="352"/>
      <c r="W128" s="352"/>
      <c r="X128" s="352"/>
    </row>
    <row r="129" spans="2:24" ht="15" customHeight="1" x14ac:dyDescent="0.25">
      <c r="B129" s="9" t="s">
        <v>203</v>
      </c>
      <c r="D129" s="79" t="s">
        <v>204</v>
      </c>
      <c r="E129" s="38"/>
      <c r="F129" s="38"/>
      <c r="G129" s="38"/>
      <c r="H129" s="76" t="s">
        <v>62</v>
      </c>
      <c r="I129" s="457"/>
      <c r="J129" s="35"/>
      <c r="K129" s="4"/>
      <c r="L129" s="4"/>
      <c r="M129" s="4"/>
      <c r="N129" s="4"/>
      <c r="O129" s="4"/>
      <c r="P129" s="4"/>
      <c r="S129" s="4"/>
      <c r="U129" s="352"/>
      <c r="V129" s="352"/>
      <c r="W129" s="352"/>
      <c r="X129" s="352"/>
    </row>
    <row r="130" spans="2:24" ht="15" customHeight="1" x14ac:dyDescent="0.25">
      <c r="B130" s="9" t="s">
        <v>205</v>
      </c>
      <c r="D130" s="79" t="s">
        <v>206</v>
      </c>
      <c r="E130" s="38"/>
      <c r="F130" s="38"/>
      <c r="G130" s="38"/>
      <c r="H130" s="76" t="s">
        <v>62</v>
      </c>
      <c r="I130" s="457"/>
      <c r="J130" s="35"/>
      <c r="K130" s="4"/>
      <c r="L130" s="4"/>
      <c r="M130" s="4"/>
      <c r="N130" s="4"/>
      <c r="O130" s="4"/>
      <c r="P130" s="4"/>
      <c r="S130" s="4"/>
      <c r="U130" s="352"/>
      <c r="V130" s="352"/>
      <c r="W130" s="352"/>
      <c r="X130" s="352"/>
    </row>
    <row r="131" spans="2:24" ht="14.5" x14ac:dyDescent="0.25">
      <c r="D131" s="82"/>
      <c r="F131" s="4"/>
      <c r="G131" s="4"/>
      <c r="H131" s="83"/>
      <c r="I131" s="51"/>
      <c r="J131" s="35"/>
      <c r="K131" s="4"/>
      <c r="L131" s="4"/>
      <c r="M131" s="4"/>
      <c r="N131" s="4"/>
      <c r="O131" s="4"/>
      <c r="P131" s="4"/>
      <c r="S131" s="4"/>
      <c r="U131" s="352"/>
      <c r="V131" s="352"/>
      <c r="W131" s="352"/>
      <c r="X131" s="352"/>
    </row>
    <row r="132" spans="2:24" x14ac:dyDescent="0.3">
      <c r="B132" s="9" t="s">
        <v>207</v>
      </c>
      <c r="C132" s="19"/>
      <c r="D132" s="72" t="s">
        <v>208</v>
      </c>
      <c r="E132" s="38"/>
      <c r="F132" s="38"/>
      <c r="G132" s="38"/>
      <c r="H132" s="49"/>
      <c r="I132" s="355"/>
      <c r="J132" s="35"/>
      <c r="K132" s="4"/>
      <c r="L132" s="4"/>
      <c r="M132" s="4"/>
      <c r="N132" s="4"/>
      <c r="O132" s="4"/>
      <c r="P132" s="4"/>
      <c r="S132" s="4"/>
      <c r="U132" s="352"/>
      <c r="V132" s="352"/>
      <c r="W132" s="352"/>
      <c r="X132" s="352"/>
    </row>
    <row r="133" spans="2:24" ht="15" customHeight="1" x14ac:dyDescent="0.25">
      <c r="B133" s="9" t="s">
        <v>209</v>
      </c>
      <c r="D133" s="84" t="s">
        <v>210</v>
      </c>
      <c r="E133" s="38"/>
      <c r="F133" s="38"/>
      <c r="G133" s="38"/>
      <c r="H133" s="85" t="s">
        <v>62</v>
      </c>
      <c r="I133" s="457"/>
      <c r="J133" s="35"/>
      <c r="K133" s="4"/>
      <c r="L133" s="4"/>
      <c r="M133" s="4"/>
      <c r="N133" s="4"/>
      <c r="O133" s="4"/>
      <c r="P133" s="4"/>
      <c r="S133" s="4"/>
      <c r="U133" s="352"/>
      <c r="V133" s="352"/>
      <c r="W133" s="352"/>
      <c r="X133" s="352"/>
    </row>
    <row r="134" spans="2:24" ht="15" customHeight="1" x14ac:dyDescent="0.25">
      <c r="B134" s="9" t="s">
        <v>211</v>
      </c>
      <c r="D134" s="84" t="s">
        <v>212</v>
      </c>
      <c r="E134" s="38"/>
      <c r="F134" s="38"/>
      <c r="G134" s="38"/>
      <c r="H134" s="78" t="s">
        <v>62</v>
      </c>
      <c r="I134" s="457"/>
      <c r="J134" s="35"/>
      <c r="K134" s="4"/>
      <c r="L134" s="4"/>
      <c r="M134" s="4"/>
      <c r="N134" s="4"/>
      <c r="O134" s="4"/>
      <c r="P134" s="4"/>
      <c r="S134" s="4"/>
      <c r="U134" s="352"/>
      <c r="V134" s="352"/>
      <c r="W134" s="352"/>
      <c r="X134" s="352"/>
    </row>
    <row r="135" spans="2:24" ht="15" customHeight="1" x14ac:dyDescent="0.25">
      <c r="B135" s="9" t="s">
        <v>213</v>
      </c>
      <c r="D135" s="86" t="s">
        <v>214</v>
      </c>
      <c r="F135" s="4"/>
      <c r="G135" s="4"/>
      <c r="H135" s="85" t="s">
        <v>215</v>
      </c>
      <c r="I135" s="457"/>
      <c r="J135" s="35"/>
      <c r="K135" s="4"/>
      <c r="L135" s="4"/>
      <c r="M135" s="4"/>
      <c r="N135" s="4"/>
      <c r="O135" s="4"/>
      <c r="P135" s="4"/>
      <c r="S135" s="4"/>
      <c r="U135" s="352"/>
      <c r="V135" s="352"/>
      <c r="W135" s="352"/>
      <c r="X135" s="352"/>
    </row>
    <row r="136" spans="2:24" ht="15" customHeight="1" x14ac:dyDescent="0.25">
      <c r="B136" s="9" t="s">
        <v>216</v>
      </c>
      <c r="D136" s="87" t="s">
        <v>217</v>
      </c>
      <c r="E136" s="38"/>
      <c r="F136" s="38"/>
      <c r="G136" s="38"/>
      <c r="H136" s="85" t="s">
        <v>215</v>
      </c>
      <c r="I136" s="457"/>
      <c r="J136" s="35"/>
      <c r="K136" s="4"/>
      <c r="L136" s="4"/>
      <c r="M136" s="4"/>
      <c r="N136" s="4"/>
      <c r="O136" s="4"/>
      <c r="P136" s="4"/>
      <c r="S136" s="4"/>
      <c r="U136" s="352"/>
      <c r="V136" s="352"/>
      <c r="W136" s="352"/>
      <c r="X136" s="352"/>
    </row>
    <row r="137" spans="2:24" ht="15" customHeight="1" x14ac:dyDescent="0.25">
      <c r="B137" s="9" t="s">
        <v>218</v>
      </c>
      <c r="D137" s="86" t="s">
        <v>219</v>
      </c>
      <c r="F137" s="4"/>
      <c r="G137" s="4"/>
      <c r="H137" s="85" t="s">
        <v>215</v>
      </c>
      <c r="I137" s="457"/>
      <c r="J137" s="35"/>
      <c r="K137" s="4"/>
      <c r="L137" s="4"/>
      <c r="M137" s="4"/>
      <c r="N137" s="4"/>
      <c r="O137" s="4"/>
      <c r="P137" s="4"/>
      <c r="S137" s="4"/>
      <c r="U137" s="352"/>
      <c r="V137" s="352"/>
      <c r="W137" s="352"/>
      <c r="X137" s="352"/>
    </row>
    <row r="138" spans="2:24" ht="15" customHeight="1" x14ac:dyDescent="0.25">
      <c r="B138" s="9" t="s">
        <v>220</v>
      </c>
      <c r="D138" s="87" t="s">
        <v>221</v>
      </c>
      <c r="E138" s="38"/>
      <c r="F138" s="38"/>
      <c r="G138" s="38"/>
      <c r="H138" s="85" t="s">
        <v>215</v>
      </c>
      <c r="I138" s="457"/>
      <c r="J138" s="35"/>
      <c r="K138" s="4"/>
      <c r="L138" s="4"/>
      <c r="M138" s="4"/>
      <c r="N138" s="4"/>
      <c r="O138" s="4"/>
      <c r="P138" s="4"/>
      <c r="S138" s="4"/>
      <c r="U138" s="352"/>
      <c r="V138" s="352"/>
      <c r="W138" s="352"/>
      <c r="X138" s="352"/>
    </row>
    <row r="139" spans="2:24" ht="15" customHeight="1" x14ac:dyDescent="0.25">
      <c r="B139" s="9" t="s">
        <v>222</v>
      </c>
      <c r="D139" s="86" t="s">
        <v>223</v>
      </c>
      <c r="F139" s="4"/>
      <c r="G139" s="4"/>
      <c r="H139" s="85" t="s">
        <v>215</v>
      </c>
      <c r="I139" s="457"/>
      <c r="J139" s="35"/>
      <c r="K139" s="4"/>
      <c r="L139" s="4"/>
      <c r="M139" s="4"/>
      <c r="N139" s="4"/>
      <c r="O139" s="4"/>
      <c r="P139" s="4"/>
      <c r="S139" s="4"/>
      <c r="U139" s="352"/>
      <c r="V139" s="352"/>
      <c r="W139" s="352"/>
      <c r="X139" s="352"/>
    </row>
    <row r="140" spans="2:24" ht="15" customHeight="1" x14ac:dyDescent="0.25">
      <c r="B140" s="9" t="s">
        <v>224</v>
      </c>
      <c r="D140" s="87" t="s">
        <v>225</v>
      </c>
      <c r="E140" s="38"/>
      <c r="F140" s="38"/>
      <c r="G140" s="38"/>
      <c r="H140" s="85" t="s">
        <v>215</v>
      </c>
      <c r="I140" s="457"/>
      <c r="J140" s="35"/>
      <c r="K140" s="4"/>
      <c r="L140" s="4"/>
      <c r="M140" s="4"/>
      <c r="N140" s="4"/>
      <c r="O140" s="4"/>
      <c r="P140" s="4"/>
      <c r="S140" s="4"/>
      <c r="U140" s="352"/>
      <c r="V140" s="352"/>
      <c r="W140" s="352"/>
      <c r="X140" s="352"/>
    </row>
    <row r="141" spans="2:24" ht="15" customHeight="1" x14ac:dyDescent="0.25">
      <c r="B141" s="9" t="s">
        <v>226</v>
      </c>
      <c r="D141" s="86" t="s">
        <v>227</v>
      </c>
      <c r="F141" s="4"/>
      <c r="G141" s="4"/>
      <c r="H141" s="78" t="s">
        <v>62</v>
      </c>
      <c r="I141" s="457"/>
      <c r="J141" s="35"/>
      <c r="K141" s="4"/>
      <c r="L141" s="4"/>
      <c r="M141" s="4"/>
      <c r="N141" s="4"/>
      <c r="O141" s="4"/>
      <c r="P141" s="4"/>
      <c r="S141" s="4"/>
      <c r="U141" s="352"/>
      <c r="V141" s="352"/>
      <c r="W141" s="352"/>
      <c r="X141" s="352"/>
    </row>
    <row r="142" spans="2:24" ht="15" customHeight="1" x14ac:dyDescent="0.25">
      <c r="B142" s="9" t="s">
        <v>228</v>
      </c>
      <c r="D142" s="87" t="s">
        <v>229</v>
      </c>
      <c r="E142" s="38"/>
      <c r="F142" s="38"/>
      <c r="G142" s="38"/>
      <c r="H142" s="78" t="s">
        <v>62</v>
      </c>
      <c r="I142" s="457"/>
      <c r="J142" s="35"/>
      <c r="K142" s="4"/>
      <c r="L142" s="4"/>
      <c r="M142" s="4"/>
      <c r="N142" s="4"/>
      <c r="O142" s="4"/>
      <c r="P142" s="4"/>
      <c r="S142" s="4"/>
      <c r="U142" s="352"/>
      <c r="V142" s="352"/>
      <c r="W142" s="352"/>
      <c r="X142" s="352"/>
    </row>
    <row r="143" spans="2:24" ht="15" customHeight="1" x14ac:dyDescent="0.25">
      <c r="B143" s="9" t="s">
        <v>230</v>
      </c>
      <c r="D143" s="86" t="s">
        <v>231</v>
      </c>
      <c r="F143" s="4"/>
      <c r="G143" s="4"/>
      <c r="H143" s="78" t="s">
        <v>62</v>
      </c>
      <c r="I143" s="457"/>
      <c r="J143" s="35"/>
      <c r="K143" s="4"/>
      <c r="L143" s="4"/>
      <c r="M143" s="4"/>
      <c r="N143" s="4"/>
      <c r="O143" s="4"/>
      <c r="P143" s="4"/>
      <c r="S143" s="4"/>
      <c r="U143" s="352"/>
      <c r="V143" s="352"/>
      <c r="W143" s="352"/>
      <c r="X143" s="352"/>
    </row>
    <row r="144" spans="2:24" ht="15" customHeight="1" x14ac:dyDescent="0.25">
      <c r="B144" s="9" t="s">
        <v>232</v>
      </c>
      <c r="D144" s="87" t="s">
        <v>233</v>
      </c>
      <c r="E144" s="38"/>
      <c r="F144" s="38"/>
      <c r="G144" s="38"/>
      <c r="H144" s="78" t="s">
        <v>62</v>
      </c>
      <c r="I144" s="457"/>
      <c r="J144" s="35"/>
      <c r="K144" s="4"/>
      <c r="L144" s="4"/>
      <c r="M144" s="4"/>
      <c r="N144" s="4"/>
      <c r="O144" s="4"/>
      <c r="P144" s="4"/>
      <c r="S144" s="4"/>
      <c r="U144" s="352"/>
      <c r="V144" s="352"/>
      <c r="W144" s="352"/>
      <c r="X144" s="352"/>
    </row>
    <row r="145" spans="2:24" ht="15" customHeight="1" x14ac:dyDescent="0.25">
      <c r="B145" s="9" t="s">
        <v>234</v>
      </c>
      <c r="D145" s="86" t="s">
        <v>235</v>
      </c>
      <c r="F145" s="4"/>
      <c r="G145" s="4"/>
      <c r="H145" s="78" t="s">
        <v>215</v>
      </c>
      <c r="I145" s="457"/>
      <c r="J145" s="35"/>
      <c r="K145" s="4"/>
      <c r="L145" s="4"/>
      <c r="M145" s="4"/>
      <c r="N145" s="4"/>
      <c r="O145" s="4"/>
      <c r="P145" s="4"/>
      <c r="S145" s="4"/>
      <c r="U145" s="352"/>
      <c r="V145" s="352"/>
      <c r="W145" s="352"/>
      <c r="X145" s="352"/>
    </row>
    <row r="146" spans="2:24" ht="15" customHeight="1" x14ac:dyDescent="0.25">
      <c r="B146" s="9" t="s">
        <v>236</v>
      </c>
      <c r="D146" s="87" t="s">
        <v>237</v>
      </c>
      <c r="E146" s="38"/>
      <c r="F146" s="38"/>
      <c r="G146" s="38"/>
      <c r="H146" s="78" t="s">
        <v>215</v>
      </c>
      <c r="I146" s="457"/>
      <c r="J146" s="35"/>
      <c r="K146" s="4"/>
      <c r="L146" s="4"/>
      <c r="M146" s="4"/>
      <c r="N146" s="4"/>
      <c r="O146" s="4"/>
      <c r="P146" s="4"/>
      <c r="S146" s="4"/>
      <c r="U146" s="352"/>
      <c r="V146" s="352"/>
      <c r="W146" s="352"/>
      <c r="X146" s="352"/>
    </row>
    <row r="147" spans="2:24" ht="15" customHeight="1" x14ac:dyDescent="0.25">
      <c r="B147" s="9" t="s">
        <v>238</v>
      </c>
      <c r="D147" s="87" t="s">
        <v>239</v>
      </c>
      <c r="E147" s="38"/>
      <c r="F147" s="38"/>
      <c r="G147" s="38"/>
      <c r="H147" s="78" t="s">
        <v>215</v>
      </c>
      <c r="I147" s="457"/>
      <c r="J147" s="35"/>
      <c r="K147" s="4"/>
      <c r="L147" s="4"/>
      <c r="M147" s="4"/>
      <c r="N147" s="4"/>
      <c r="O147" s="4"/>
      <c r="P147" s="4"/>
      <c r="S147" s="4"/>
      <c r="U147" s="352"/>
      <c r="V147" s="352"/>
      <c r="W147" s="352"/>
      <c r="X147" s="352"/>
    </row>
    <row r="148" spans="2:24" ht="15" customHeight="1" x14ac:dyDescent="0.25">
      <c r="B148" s="9" t="s">
        <v>240</v>
      </c>
      <c r="D148" s="87" t="s">
        <v>241</v>
      </c>
      <c r="E148" s="38"/>
      <c r="F148" s="38"/>
      <c r="G148" s="38"/>
      <c r="H148" s="78" t="s">
        <v>215</v>
      </c>
      <c r="I148" s="457"/>
      <c r="J148" s="35"/>
      <c r="K148" s="4"/>
      <c r="L148" s="4"/>
      <c r="M148" s="4"/>
      <c r="N148" s="4"/>
      <c r="O148" s="4"/>
      <c r="P148" s="4"/>
      <c r="S148" s="4"/>
      <c r="U148" s="352"/>
      <c r="V148" s="352"/>
      <c r="W148" s="352"/>
      <c r="X148" s="352"/>
    </row>
    <row r="149" spans="2:24" ht="15" customHeight="1" x14ac:dyDescent="0.25">
      <c r="B149" s="9" t="s">
        <v>242</v>
      </c>
      <c r="D149" s="87" t="s">
        <v>243</v>
      </c>
      <c r="E149" s="38"/>
      <c r="F149" s="38"/>
      <c r="G149" s="38"/>
      <c r="H149" s="78" t="s">
        <v>62</v>
      </c>
      <c r="I149" s="457"/>
      <c r="J149" s="35"/>
      <c r="K149" s="4"/>
      <c r="L149" s="4"/>
      <c r="M149" s="4"/>
      <c r="N149" s="4"/>
      <c r="O149" s="4"/>
      <c r="P149" s="4"/>
      <c r="S149" s="4"/>
      <c r="U149" s="352"/>
      <c r="V149" s="352"/>
      <c r="W149" s="352"/>
      <c r="X149" s="352"/>
    </row>
    <row r="150" spans="2:24" ht="15" customHeight="1" x14ac:dyDescent="0.3">
      <c r="B150" s="9" t="s">
        <v>244</v>
      </c>
      <c r="D150" s="87" t="s">
        <v>596</v>
      </c>
      <c r="E150" s="38"/>
      <c r="F150" s="38"/>
      <c r="G150" s="38"/>
      <c r="H150" s="78" t="s">
        <v>245</v>
      </c>
      <c r="I150" s="457"/>
      <c r="J150" s="35"/>
      <c r="K150" s="4"/>
      <c r="L150" s="4"/>
      <c r="M150" s="4"/>
      <c r="N150" s="4"/>
      <c r="O150" s="4"/>
      <c r="P150" s="4"/>
      <c r="S150" s="4"/>
      <c r="U150" s="352"/>
      <c r="V150" s="352"/>
      <c r="W150" s="352"/>
      <c r="X150" s="352"/>
    </row>
    <row r="151" spans="2:24" ht="12.5" x14ac:dyDescent="0.25">
      <c r="B151" s="88"/>
      <c r="D151" s="89"/>
      <c r="F151" s="4"/>
      <c r="G151" s="4"/>
      <c r="H151" s="90"/>
      <c r="I151" s="51"/>
      <c r="J151" s="35"/>
      <c r="K151" s="4"/>
      <c r="L151" s="4"/>
      <c r="M151" s="4"/>
      <c r="N151" s="4"/>
      <c r="O151" s="4"/>
      <c r="P151" s="4"/>
      <c r="S151" s="4"/>
      <c r="U151" s="352"/>
      <c r="V151" s="352"/>
      <c r="W151" s="352"/>
      <c r="X151" s="352"/>
    </row>
    <row r="152" spans="2:24" x14ac:dyDescent="0.3">
      <c r="B152" s="9" t="s">
        <v>246</v>
      </c>
      <c r="C152" s="19"/>
      <c r="D152" s="19" t="s">
        <v>247</v>
      </c>
      <c r="F152" s="4"/>
      <c r="G152" s="4"/>
      <c r="I152" s="70"/>
      <c r="J152" s="35"/>
      <c r="K152" s="4"/>
      <c r="L152" s="4"/>
      <c r="M152" s="4"/>
      <c r="N152" s="4"/>
      <c r="O152" s="4"/>
      <c r="P152" s="4"/>
      <c r="S152" s="4"/>
      <c r="U152" s="352"/>
      <c r="V152" s="352"/>
      <c r="W152" s="352"/>
      <c r="X152" s="352"/>
    </row>
    <row r="153" spans="2:24" x14ac:dyDescent="0.3">
      <c r="C153" s="19"/>
      <c r="D153" s="4"/>
      <c r="F153" s="4"/>
      <c r="G153" s="4"/>
      <c r="I153" s="70"/>
      <c r="J153" s="35"/>
      <c r="K153" s="4"/>
      <c r="L153" s="4"/>
      <c r="M153" s="4"/>
      <c r="N153" s="4"/>
      <c r="O153" s="4"/>
      <c r="P153" s="4"/>
      <c r="S153" s="4"/>
      <c r="U153" s="352"/>
      <c r="V153" s="352"/>
      <c r="W153" s="352"/>
      <c r="X153" s="352"/>
    </row>
    <row r="154" spans="2:24" x14ac:dyDescent="0.3">
      <c r="B154" s="9" t="s">
        <v>248</v>
      </c>
      <c r="C154" s="19"/>
      <c r="D154" s="72" t="s">
        <v>208</v>
      </c>
      <c r="E154" s="38"/>
      <c r="F154" s="38"/>
      <c r="G154" s="38"/>
      <c r="H154" s="49"/>
      <c r="I154" s="355"/>
      <c r="J154" s="35"/>
      <c r="K154" s="4"/>
      <c r="L154" s="4"/>
      <c r="M154" s="4"/>
      <c r="N154" s="4"/>
      <c r="O154" s="4"/>
      <c r="P154" s="4"/>
      <c r="S154" s="4"/>
      <c r="U154" s="352"/>
      <c r="V154" s="352"/>
      <c r="W154" s="352"/>
      <c r="X154" s="352"/>
    </row>
    <row r="155" spans="2:24" ht="15" customHeight="1" x14ac:dyDescent="0.25">
      <c r="B155" s="9" t="s">
        <v>249</v>
      </c>
      <c r="D155" s="311" t="s">
        <v>250</v>
      </c>
      <c r="E155" s="38"/>
      <c r="F155" s="38"/>
      <c r="G155" s="38"/>
      <c r="H155" s="91" t="s">
        <v>215</v>
      </c>
      <c r="I155" s="457"/>
      <c r="J155" s="35"/>
      <c r="K155" s="4"/>
      <c r="L155" s="4"/>
      <c r="M155" s="4"/>
      <c r="N155" s="4"/>
      <c r="O155" s="4"/>
      <c r="P155" s="4"/>
      <c r="S155" s="4"/>
      <c r="U155" s="352"/>
      <c r="V155" s="352"/>
      <c r="W155" s="352"/>
      <c r="X155" s="352"/>
    </row>
    <row r="156" spans="2:24" ht="15" customHeight="1" x14ac:dyDescent="0.25">
      <c r="B156" s="9" t="s">
        <v>251</v>
      </c>
      <c r="D156" s="336" t="s">
        <v>252</v>
      </c>
      <c r="E156" s="38"/>
      <c r="F156" s="38"/>
      <c r="G156" s="38"/>
      <c r="H156" s="91" t="s">
        <v>215</v>
      </c>
      <c r="I156" s="457"/>
      <c r="J156" s="35"/>
      <c r="K156" s="4"/>
      <c r="L156" s="4"/>
      <c r="M156" s="4"/>
      <c r="N156" s="4"/>
      <c r="O156" s="4"/>
      <c r="P156" s="4"/>
      <c r="S156" s="4"/>
      <c r="U156" s="352"/>
      <c r="V156" s="352"/>
      <c r="W156" s="352"/>
      <c r="X156" s="352"/>
    </row>
    <row r="157" spans="2:24" ht="15" customHeight="1" x14ac:dyDescent="0.25">
      <c r="B157" s="9" t="s">
        <v>253</v>
      </c>
      <c r="D157" s="337" t="s">
        <v>254</v>
      </c>
      <c r="F157" s="4"/>
      <c r="G157" s="4"/>
      <c r="H157" s="91" t="s">
        <v>215</v>
      </c>
      <c r="I157" s="457"/>
      <c r="J157" s="35"/>
      <c r="K157" s="4"/>
      <c r="L157" s="4"/>
      <c r="M157" s="4"/>
      <c r="N157" s="4"/>
      <c r="O157" s="4"/>
      <c r="P157" s="4"/>
      <c r="S157" s="4"/>
      <c r="U157" s="352"/>
      <c r="V157" s="352"/>
      <c r="W157" s="352"/>
      <c r="X157" s="352"/>
    </row>
    <row r="158" spans="2:24" ht="15" customHeight="1" x14ac:dyDescent="0.25">
      <c r="B158" s="9" t="s">
        <v>255</v>
      </c>
      <c r="D158" s="336" t="s">
        <v>256</v>
      </c>
      <c r="E158" s="38"/>
      <c r="F158" s="38"/>
      <c r="G158" s="38"/>
      <c r="H158" s="58" t="s">
        <v>62</v>
      </c>
      <c r="I158" s="457"/>
      <c r="J158" s="35"/>
      <c r="K158" s="4"/>
      <c r="L158" s="4"/>
      <c r="M158" s="4"/>
      <c r="N158" s="4"/>
      <c r="O158" s="4"/>
      <c r="P158" s="4"/>
      <c r="S158" s="4"/>
      <c r="U158" s="352"/>
      <c r="V158" s="352"/>
      <c r="W158" s="352"/>
      <c r="X158" s="352"/>
    </row>
    <row r="159" spans="2:24" ht="15" customHeight="1" x14ac:dyDescent="0.25">
      <c r="B159" s="9" t="s">
        <v>257</v>
      </c>
      <c r="D159" s="337" t="s">
        <v>258</v>
      </c>
      <c r="F159" s="4"/>
      <c r="G159" s="4"/>
      <c r="H159" s="58" t="s">
        <v>62</v>
      </c>
      <c r="I159" s="457"/>
      <c r="J159" s="35"/>
      <c r="K159" s="4"/>
      <c r="L159" s="4"/>
      <c r="M159" s="4"/>
      <c r="N159" s="4"/>
      <c r="O159" s="4"/>
      <c r="P159" s="4"/>
      <c r="S159" s="4"/>
      <c r="U159" s="352"/>
      <c r="V159" s="352"/>
      <c r="W159" s="352"/>
      <c r="X159" s="352"/>
    </row>
    <row r="160" spans="2:24" ht="15" customHeight="1" x14ac:dyDescent="0.25">
      <c r="B160" s="9" t="s">
        <v>259</v>
      </c>
      <c r="D160" s="336" t="s">
        <v>260</v>
      </c>
      <c r="E160" s="38"/>
      <c r="F160" s="38"/>
      <c r="G160" s="38"/>
      <c r="H160" s="58" t="s">
        <v>62</v>
      </c>
      <c r="I160" s="457"/>
      <c r="J160" s="35"/>
      <c r="K160" s="4"/>
      <c r="L160" s="4"/>
      <c r="M160" s="4"/>
      <c r="N160" s="4"/>
      <c r="O160" s="4"/>
      <c r="P160" s="4"/>
      <c r="S160" s="4"/>
      <c r="U160" s="352"/>
      <c r="V160" s="352"/>
      <c r="W160" s="352"/>
      <c r="X160" s="352"/>
    </row>
    <row r="161" spans="2:24" ht="15" customHeight="1" x14ac:dyDescent="0.25">
      <c r="B161" s="9" t="s">
        <v>261</v>
      </c>
      <c r="D161" s="337" t="s">
        <v>262</v>
      </c>
      <c r="F161" s="4"/>
      <c r="G161" s="4"/>
      <c r="H161" s="58" t="s">
        <v>62</v>
      </c>
      <c r="I161" s="457"/>
      <c r="J161" s="35"/>
      <c r="K161" s="4"/>
      <c r="L161" s="4"/>
      <c r="M161" s="4"/>
      <c r="N161" s="4"/>
      <c r="O161" s="4"/>
      <c r="P161" s="4"/>
      <c r="S161" s="4"/>
      <c r="U161" s="352"/>
      <c r="V161" s="352"/>
      <c r="W161" s="352"/>
      <c r="X161" s="352"/>
    </row>
    <row r="162" spans="2:24" ht="15" customHeight="1" x14ac:dyDescent="0.25">
      <c r="B162" s="9" t="s">
        <v>263</v>
      </c>
      <c r="D162" s="336" t="s">
        <v>200</v>
      </c>
      <c r="E162" s="38"/>
      <c r="F162" s="38"/>
      <c r="G162" s="38"/>
      <c r="H162" s="58" t="s">
        <v>62</v>
      </c>
      <c r="I162" s="457"/>
      <c r="J162" s="35"/>
      <c r="K162" s="4"/>
      <c r="L162" s="4"/>
      <c r="M162" s="4"/>
      <c r="N162" s="4"/>
      <c r="O162" s="4"/>
      <c r="P162" s="4"/>
      <c r="S162" s="4"/>
      <c r="U162" s="352"/>
      <c r="V162" s="352"/>
      <c r="W162" s="352"/>
      <c r="X162" s="352"/>
    </row>
    <row r="163" spans="2:24" ht="15" customHeight="1" x14ac:dyDescent="0.25">
      <c r="B163" s="9" t="s">
        <v>264</v>
      </c>
      <c r="D163" s="336" t="s">
        <v>202</v>
      </c>
      <c r="E163" s="38"/>
      <c r="F163" s="38"/>
      <c r="G163" s="38"/>
      <c r="H163" s="58" t="s">
        <v>62</v>
      </c>
      <c r="I163" s="457"/>
      <c r="J163" s="35"/>
      <c r="K163" s="4"/>
      <c r="L163" s="4"/>
      <c r="M163" s="4"/>
      <c r="N163" s="4"/>
      <c r="O163" s="4"/>
      <c r="P163" s="4"/>
      <c r="S163" s="4"/>
      <c r="U163" s="352"/>
      <c r="V163" s="352"/>
      <c r="W163" s="352"/>
      <c r="X163" s="352"/>
    </row>
    <row r="164" spans="2:24" ht="15" customHeight="1" x14ac:dyDescent="0.25">
      <c r="B164" s="9" t="s">
        <v>265</v>
      </c>
      <c r="D164" s="336" t="s">
        <v>266</v>
      </c>
      <c r="E164" s="38"/>
      <c r="F164" s="38"/>
      <c r="G164" s="38"/>
      <c r="H164" s="58" t="s">
        <v>62</v>
      </c>
      <c r="I164" s="457"/>
      <c r="J164" s="35"/>
      <c r="K164" s="4"/>
      <c r="L164" s="4"/>
      <c r="M164" s="4"/>
      <c r="N164" s="4"/>
      <c r="O164" s="4"/>
      <c r="P164" s="4"/>
      <c r="S164" s="4"/>
      <c r="U164" s="352"/>
      <c r="V164" s="352"/>
      <c r="W164" s="352"/>
      <c r="X164" s="352"/>
    </row>
    <row r="165" spans="2:24" ht="12.5" x14ac:dyDescent="0.25">
      <c r="B165" s="88"/>
      <c r="D165" s="12"/>
      <c r="F165" s="4"/>
      <c r="G165" s="4"/>
      <c r="H165" s="92"/>
      <c r="I165" s="51"/>
      <c r="J165" s="35"/>
      <c r="K165" s="4"/>
      <c r="L165" s="4"/>
      <c r="M165" s="4"/>
      <c r="N165" s="4"/>
      <c r="O165" s="4"/>
      <c r="P165" s="4"/>
      <c r="S165" s="4"/>
      <c r="U165" s="352"/>
      <c r="V165" s="352"/>
      <c r="W165" s="352"/>
      <c r="X165" s="352"/>
    </row>
    <row r="166" spans="2:24" x14ac:dyDescent="0.3">
      <c r="B166" s="9" t="s">
        <v>267</v>
      </c>
      <c r="C166" s="19"/>
      <c r="D166" s="72" t="s">
        <v>268</v>
      </c>
      <c r="E166" s="38"/>
      <c r="F166" s="38"/>
      <c r="G166" s="38"/>
      <c r="H166" s="49"/>
      <c r="I166" s="355"/>
      <c r="J166" s="35"/>
      <c r="K166" s="4"/>
      <c r="L166" s="4"/>
      <c r="M166" s="4"/>
      <c r="N166" s="4"/>
      <c r="O166" s="4"/>
      <c r="P166" s="4"/>
      <c r="S166" s="4"/>
      <c r="U166" s="352"/>
      <c r="V166" s="352"/>
      <c r="W166" s="352"/>
      <c r="X166" s="352"/>
    </row>
    <row r="167" spans="2:24" ht="14.5" x14ac:dyDescent="0.25">
      <c r="B167" s="9" t="s">
        <v>269</v>
      </c>
      <c r="D167" s="338" t="s">
        <v>270</v>
      </c>
      <c r="E167" s="38"/>
      <c r="F167" s="38"/>
      <c r="G167" s="38"/>
      <c r="H167" s="43" t="s">
        <v>271</v>
      </c>
      <c r="I167" s="457"/>
      <c r="J167" s="35"/>
      <c r="K167" s="4"/>
      <c r="L167" s="4"/>
      <c r="M167" s="4"/>
      <c r="N167" s="4"/>
      <c r="O167" s="4"/>
      <c r="P167" s="4"/>
      <c r="S167" s="4"/>
      <c r="U167" s="352"/>
      <c r="V167" s="352"/>
      <c r="W167" s="352"/>
      <c r="X167" s="352"/>
    </row>
    <row r="168" spans="2:24" ht="14.5" x14ac:dyDescent="0.25">
      <c r="B168" s="9" t="s">
        <v>272</v>
      </c>
      <c r="D168" s="338" t="s">
        <v>273</v>
      </c>
      <c r="E168" s="38"/>
      <c r="F168" s="38"/>
      <c r="G168" s="38"/>
      <c r="H168" s="43" t="s">
        <v>271</v>
      </c>
      <c r="I168" s="457"/>
      <c r="J168" s="35"/>
      <c r="K168" s="4"/>
      <c r="L168" s="4"/>
      <c r="M168" s="4"/>
      <c r="N168" s="4"/>
      <c r="O168" s="4"/>
      <c r="P168" s="4"/>
      <c r="S168" s="4"/>
      <c r="U168" s="352"/>
      <c r="V168" s="352"/>
      <c r="W168" s="352"/>
      <c r="X168" s="352"/>
    </row>
    <row r="169" spans="2:24" ht="14.5" x14ac:dyDescent="0.25">
      <c r="B169" s="9" t="s">
        <v>274</v>
      </c>
      <c r="D169" s="339" t="s">
        <v>275</v>
      </c>
      <c r="F169" s="4"/>
      <c r="G169" s="4"/>
      <c r="H169" s="43" t="s">
        <v>57</v>
      </c>
      <c r="I169" s="457"/>
      <c r="J169" s="35"/>
      <c r="K169" s="4"/>
      <c r="L169" s="4"/>
      <c r="M169" s="4"/>
      <c r="N169" s="4"/>
      <c r="O169" s="4"/>
      <c r="P169" s="4"/>
      <c r="S169" s="4"/>
      <c r="U169" s="352"/>
      <c r="V169" s="352"/>
      <c r="W169" s="352"/>
      <c r="X169" s="352"/>
    </row>
    <row r="170" spans="2:24" ht="14.5" x14ac:dyDescent="0.25">
      <c r="B170" s="9" t="s">
        <v>276</v>
      </c>
      <c r="D170" s="338" t="s">
        <v>277</v>
      </c>
      <c r="E170" s="38"/>
      <c r="F170" s="38"/>
      <c r="G170" s="38"/>
      <c r="H170" s="43" t="s">
        <v>57</v>
      </c>
      <c r="I170" s="457"/>
      <c r="J170" s="35"/>
      <c r="K170" s="4"/>
      <c r="L170" s="4"/>
      <c r="M170" s="4"/>
      <c r="N170" s="4"/>
      <c r="O170" s="4"/>
      <c r="P170" s="4"/>
      <c r="S170" s="4"/>
      <c r="U170" s="352"/>
      <c r="V170" s="352"/>
      <c r="W170" s="352"/>
      <c r="X170" s="352"/>
    </row>
    <row r="171" spans="2:24" ht="12.5" x14ac:dyDescent="0.25">
      <c r="B171" s="88"/>
      <c r="D171" s="29"/>
      <c r="F171" s="4"/>
      <c r="G171" s="4"/>
      <c r="H171" s="92"/>
      <c r="I171" s="51"/>
      <c r="J171" s="35"/>
      <c r="K171" s="4"/>
      <c r="L171" s="4"/>
      <c r="M171" s="4"/>
      <c r="N171" s="4"/>
      <c r="O171" s="4"/>
      <c r="P171" s="4"/>
      <c r="S171" s="4"/>
      <c r="U171" s="352"/>
      <c r="V171" s="352"/>
      <c r="W171" s="352"/>
      <c r="X171" s="352"/>
    </row>
    <row r="172" spans="2:24" x14ac:dyDescent="0.3">
      <c r="B172" s="9" t="s">
        <v>278</v>
      </c>
      <c r="C172" s="19"/>
      <c r="D172" s="72" t="s">
        <v>279</v>
      </c>
      <c r="E172" s="38"/>
      <c r="F172" s="38"/>
      <c r="G172" s="38"/>
      <c r="H172" s="49"/>
      <c r="I172" s="355"/>
      <c r="J172" s="35"/>
      <c r="K172" s="4"/>
      <c r="L172" s="4"/>
      <c r="M172" s="4"/>
      <c r="N172" s="4"/>
      <c r="O172" s="4"/>
      <c r="P172" s="4"/>
      <c r="S172" s="4"/>
      <c r="U172" s="352"/>
      <c r="V172" s="352"/>
      <c r="W172" s="352"/>
      <c r="X172" s="352"/>
    </row>
    <row r="173" spans="2:24" ht="14.5" x14ac:dyDescent="0.25">
      <c r="B173" s="9" t="s">
        <v>280</v>
      </c>
      <c r="D173" s="340" t="s">
        <v>281</v>
      </c>
      <c r="E173" s="38"/>
      <c r="F173" s="38"/>
      <c r="G173" s="38"/>
      <c r="H173" s="43" t="s">
        <v>271</v>
      </c>
      <c r="I173" s="457"/>
      <c r="J173" s="35"/>
      <c r="K173" s="4"/>
      <c r="L173" s="4"/>
      <c r="M173" s="4"/>
      <c r="N173" s="4"/>
      <c r="O173" s="4"/>
      <c r="P173" s="4"/>
      <c r="S173" s="4"/>
      <c r="U173" s="352"/>
      <c r="V173" s="352"/>
      <c r="W173" s="352"/>
      <c r="X173" s="352"/>
    </row>
    <row r="174" spans="2:24" x14ac:dyDescent="0.25">
      <c r="B174" s="9" t="s">
        <v>282</v>
      </c>
      <c r="D174" s="340" t="s">
        <v>283</v>
      </c>
      <c r="E174" s="38"/>
      <c r="F174" s="38"/>
      <c r="G174" s="38"/>
      <c r="H174" s="58" t="s">
        <v>62</v>
      </c>
      <c r="I174" s="457"/>
      <c r="J174" s="35"/>
      <c r="K174" s="4"/>
      <c r="L174" s="4"/>
      <c r="M174" s="4"/>
      <c r="N174" s="4"/>
      <c r="O174" s="4"/>
      <c r="P174" s="4"/>
      <c r="S174" s="4"/>
      <c r="U174" s="352"/>
      <c r="V174" s="352"/>
      <c r="W174" s="352"/>
      <c r="X174" s="352"/>
    </row>
    <row r="175" spans="2:24" x14ac:dyDescent="0.25">
      <c r="B175" s="9" t="s">
        <v>284</v>
      </c>
      <c r="D175" s="341" t="s">
        <v>285</v>
      </c>
      <c r="F175" s="4"/>
      <c r="G175" s="4"/>
      <c r="H175" s="58" t="s">
        <v>62</v>
      </c>
      <c r="I175" s="457"/>
      <c r="J175" s="35"/>
      <c r="K175" s="4"/>
      <c r="L175" s="4"/>
      <c r="M175" s="4"/>
      <c r="N175" s="4"/>
      <c r="O175" s="4"/>
      <c r="P175" s="4"/>
      <c r="S175" s="4"/>
      <c r="U175" s="352"/>
      <c r="V175" s="352"/>
      <c r="W175" s="352"/>
      <c r="X175" s="352"/>
    </row>
    <row r="176" spans="2:24" x14ac:dyDescent="0.25">
      <c r="B176" s="9" t="s">
        <v>286</v>
      </c>
      <c r="D176" s="340" t="s">
        <v>287</v>
      </c>
      <c r="E176" s="38"/>
      <c r="F176" s="38"/>
      <c r="G176" s="38"/>
      <c r="H176" s="58" t="s">
        <v>62</v>
      </c>
      <c r="I176" s="457"/>
      <c r="J176" s="35"/>
      <c r="K176" s="4"/>
      <c r="L176" s="4"/>
      <c r="M176" s="4"/>
      <c r="N176" s="4"/>
      <c r="O176" s="4"/>
      <c r="P176" s="4"/>
      <c r="S176" s="4"/>
      <c r="U176" s="352"/>
      <c r="V176" s="352"/>
      <c r="W176" s="352"/>
      <c r="X176" s="352"/>
    </row>
    <row r="177" spans="2:24" x14ac:dyDescent="0.25">
      <c r="B177" s="9" t="s">
        <v>288</v>
      </c>
      <c r="D177" s="340" t="s">
        <v>289</v>
      </c>
      <c r="E177" s="38"/>
      <c r="F177" s="38"/>
      <c r="G177" s="38"/>
      <c r="H177" s="58" t="s">
        <v>62</v>
      </c>
      <c r="I177" s="457"/>
      <c r="J177" s="35"/>
      <c r="K177" s="4"/>
      <c r="L177" s="4"/>
      <c r="M177" s="4"/>
      <c r="N177" s="4"/>
      <c r="O177" s="4"/>
      <c r="P177" s="4"/>
      <c r="S177" s="4"/>
      <c r="U177" s="352"/>
      <c r="V177" s="352"/>
      <c r="W177" s="352"/>
      <c r="X177" s="352"/>
    </row>
    <row r="178" spans="2:24" x14ac:dyDescent="0.25">
      <c r="B178" s="9" t="s">
        <v>290</v>
      </c>
      <c r="D178" s="340" t="s">
        <v>291</v>
      </c>
      <c r="E178" s="38"/>
      <c r="F178" s="38"/>
      <c r="G178" s="38"/>
      <c r="H178" s="58" t="s">
        <v>62</v>
      </c>
      <c r="I178" s="457"/>
      <c r="J178" s="35"/>
      <c r="K178" s="4"/>
      <c r="L178" s="4"/>
      <c r="M178" s="4"/>
      <c r="N178" s="4"/>
      <c r="O178" s="4"/>
      <c r="P178" s="4"/>
      <c r="S178" s="4"/>
      <c r="U178" s="352"/>
      <c r="V178" s="352"/>
      <c r="W178" s="352"/>
      <c r="X178" s="352"/>
    </row>
    <row r="179" spans="2:24" x14ac:dyDescent="0.25">
      <c r="B179" s="9" t="s">
        <v>292</v>
      </c>
      <c r="D179" s="340" t="s">
        <v>293</v>
      </c>
      <c r="E179" s="38"/>
      <c r="F179" s="38"/>
      <c r="G179" s="38"/>
      <c r="H179" s="58" t="s">
        <v>62</v>
      </c>
      <c r="I179" s="457"/>
      <c r="J179" s="35"/>
      <c r="K179" s="4"/>
      <c r="L179" s="4"/>
      <c r="M179" s="4"/>
      <c r="N179" s="4"/>
      <c r="O179" s="4"/>
      <c r="P179" s="4"/>
      <c r="S179" s="4"/>
      <c r="U179" s="352"/>
      <c r="V179" s="352"/>
      <c r="W179" s="352"/>
      <c r="X179" s="352"/>
    </row>
    <row r="180" spans="2:24" x14ac:dyDescent="0.25">
      <c r="B180" s="9" t="s">
        <v>294</v>
      </c>
      <c r="D180" s="340" t="s">
        <v>295</v>
      </c>
      <c r="E180" s="38"/>
      <c r="F180" s="38"/>
      <c r="G180" s="38"/>
      <c r="H180" s="58" t="s">
        <v>296</v>
      </c>
      <c r="I180" s="457"/>
      <c r="J180" s="35"/>
      <c r="K180" s="4"/>
      <c r="L180" s="4"/>
      <c r="M180" s="4"/>
      <c r="N180" s="4"/>
      <c r="O180" s="4"/>
      <c r="P180" s="4"/>
      <c r="S180" s="4"/>
      <c r="U180" s="352"/>
      <c r="V180" s="352"/>
      <c r="W180" s="352"/>
      <c r="X180" s="352"/>
    </row>
    <row r="181" spans="2:24" x14ac:dyDescent="0.25">
      <c r="B181" s="9" t="s">
        <v>297</v>
      </c>
      <c r="D181" s="340" t="s">
        <v>298</v>
      </c>
      <c r="E181" s="38"/>
      <c r="F181" s="38"/>
      <c r="G181" s="38"/>
      <c r="H181" s="58" t="s">
        <v>62</v>
      </c>
      <c r="I181" s="457"/>
      <c r="J181" s="35"/>
      <c r="K181" s="4"/>
      <c r="L181" s="4"/>
      <c r="M181" s="4"/>
      <c r="N181" s="4"/>
      <c r="O181" s="4"/>
      <c r="P181" s="4"/>
      <c r="S181" s="4"/>
      <c r="U181" s="352"/>
      <c r="V181" s="352"/>
      <c r="W181" s="352"/>
      <c r="X181" s="352"/>
    </row>
    <row r="182" spans="2:24" x14ac:dyDescent="0.25">
      <c r="B182" s="9" t="s">
        <v>299</v>
      </c>
      <c r="D182" s="340" t="s">
        <v>300</v>
      </c>
      <c r="E182" s="38"/>
      <c r="F182" s="38"/>
      <c r="G182" s="38"/>
      <c r="H182" s="58" t="s">
        <v>62</v>
      </c>
      <c r="I182" s="457"/>
      <c r="J182" s="35"/>
      <c r="K182" s="4"/>
      <c r="L182" s="4"/>
      <c r="M182" s="4"/>
      <c r="N182" s="4"/>
      <c r="O182" s="4"/>
      <c r="P182" s="4"/>
      <c r="S182" s="4"/>
      <c r="U182" s="352"/>
      <c r="V182" s="352"/>
      <c r="W182" s="352"/>
      <c r="X182" s="352"/>
    </row>
    <row r="183" spans="2:24" x14ac:dyDescent="0.25">
      <c r="B183" s="9" t="s">
        <v>301</v>
      </c>
      <c r="D183" s="340" t="s">
        <v>302</v>
      </c>
      <c r="E183" s="38"/>
      <c r="F183" s="38"/>
      <c r="G183" s="38"/>
      <c r="H183" s="58" t="s">
        <v>62</v>
      </c>
      <c r="I183" s="457"/>
      <c r="J183" s="35"/>
      <c r="K183" s="4"/>
      <c r="L183" s="4"/>
      <c r="M183" s="4"/>
      <c r="N183" s="4"/>
      <c r="O183" s="4"/>
      <c r="P183" s="4"/>
      <c r="S183" s="4"/>
      <c r="U183" s="352"/>
      <c r="V183" s="352"/>
      <c r="W183" s="352"/>
      <c r="X183" s="352"/>
    </row>
    <row r="184" spans="2:24" ht="14.5" x14ac:dyDescent="0.25">
      <c r="B184" s="9" t="s">
        <v>303</v>
      </c>
      <c r="D184" s="340" t="s">
        <v>304</v>
      </c>
      <c r="E184" s="38"/>
      <c r="F184" s="38"/>
      <c r="G184" s="38"/>
      <c r="H184" s="43" t="s">
        <v>271</v>
      </c>
      <c r="I184" s="457"/>
      <c r="J184" s="35"/>
      <c r="K184" s="4"/>
      <c r="L184" s="4"/>
      <c r="M184" s="4"/>
      <c r="N184" s="4"/>
      <c r="O184" s="4"/>
      <c r="P184" s="4"/>
      <c r="S184" s="4"/>
      <c r="U184" s="352"/>
      <c r="V184" s="352"/>
      <c r="W184" s="352"/>
      <c r="X184" s="352"/>
    </row>
    <row r="185" spans="2:24" ht="12.5" x14ac:dyDescent="0.25">
      <c r="B185" s="88"/>
      <c r="D185" s="342"/>
      <c r="F185" s="4"/>
      <c r="G185" s="4"/>
      <c r="H185" s="92"/>
      <c r="I185" s="51"/>
      <c r="J185" s="35"/>
      <c r="K185" s="4"/>
      <c r="L185" s="4"/>
      <c r="M185" s="4"/>
      <c r="N185" s="4"/>
      <c r="O185" s="4"/>
      <c r="P185" s="4"/>
      <c r="S185" s="4"/>
      <c r="U185" s="352"/>
      <c r="V185" s="352"/>
      <c r="W185" s="352"/>
      <c r="X185" s="352"/>
    </row>
    <row r="186" spans="2:24" x14ac:dyDescent="0.3">
      <c r="B186" s="9" t="s">
        <v>305</v>
      </c>
      <c r="C186" s="19"/>
      <c r="D186" s="72" t="s">
        <v>306</v>
      </c>
      <c r="E186" s="38"/>
      <c r="F186" s="38"/>
      <c r="G186" s="38"/>
      <c r="H186" s="49"/>
      <c r="I186" s="355"/>
      <c r="J186" s="35"/>
      <c r="K186" s="4"/>
      <c r="L186" s="4"/>
      <c r="M186" s="4"/>
      <c r="N186" s="4"/>
      <c r="O186" s="4"/>
      <c r="P186" s="4"/>
      <c r="S186" s="4"/>
      <c r="U186" s="352"/>
      <c r="V186" s="352"/>
      <c r="W186" s="352"/>
      <c r="X186" s="352"/>
    </row>
    <row r="187" spans="2:24" x14ac:dyDescent="0.25">
      <c r="B187" s="9" t="s">
        <v>307</v>
      </c>
      <c r="D187" s="338" t="s">
        <v>308</v>
      </c>
      <c r="E187" s="38"/>
      <c r="F187" s="38"/>
      <c r="G187" s="38"/>
      <c r="H187" s="58" t="s">
        <v>31</v>
      </c>
      <c r="I187" s="457"/>
      <c r="J187" s="35"/>
      <c r="K187" s="4"/>
      <c r="L187" s="4"/>
      <c r="M187" s="4"/>
      <c r="N187" s="4"/>
      <c r="O187" s="4"/>
      <c r="P187" s="4"/>
      <c r="S187" s="4"/>
      <c r="U187" s="352"/>
      <c r="V187" s="352"/>
      <c r="W187" s="352"/>
      <c r="X187" s="352"/>
    </row>
    <row r="188" spans="2:24" x14ac:dyDescent="0.25">
      <c r="B188" s="9" t="s">
        <v>309</v>
      </c>
      <c r="D188" s="343" t="s">
        <v>310</v>
      </c>
      <c r="E188" s="1"/>
      <c r="F188" s="1"/>
      <c r="G188" s="1"/>
      <c r="H188" s="93" t="s">
        <v>62</v>
      </c>
      <c r="I188" s="457"/>
      <c r="J188" s="35"/>
      <c r="K188" s="4"/>
      <c r="L188" s="4"/>
      <c r="M188" s="4"/>
      <c r="N188" s="4"/>
      <c r="O188" s="4"/>
      <c r="P188" s="4"/>
      <c r="S188" s="4"/>
      <c r="U188" s="352"/>
      <c r="V188" s="352"/>
      <c r="W188" s="352"/>
      <c r="X188" s="352"/>
    </row>
    <row r="189" spans="2:24" x14ac:dyDescent="0.25">
      <c r="B189" s="9" t="s">
        <v>311</v>
      </c>
      <c r="D189" s="339" t="s">
        <v>312</v>
      </c>
      <c r="F189" s="4"/>
      <c r="G189" s="4"/>
      <c r="H189" s="73" t="s">
        <v>62</v>
      </c>
      <c r="I189" s="457"/>
      <c r="J189" s="35"/>
      <c r="K189" s="4"/>
      <c r="L189" s="4"/>
      <c r="M189" s="4"/>
      <c r="N189" s="4"/>
      <c r="O189" s="4"/>
      <c r="P189" s="4"/>
      <c r="S189" s="4"/>
      <c r="U189" s="352"/>
      <c r="V189" s="352"/>
      <c r="W189" s="352"/>
      <c r="X189" s="352"/>
    </row>
    <row r="190" spans="2:24" x14ac:dyDescent="0.25">
      <c r="B190" s="9" t="s">
        <v>313</v>
      </c>
      <c r="D190" s="338" t="s">
        <v>314</v>
      </c>
      <c r="E190" s="38"/>
      <c r="F190" s="38"/>
      <c r="G190" s="38"/>
      <c r="H190" s="73" t="s">
        <v>62</v>
      </c>
      <c r="I190" s="457"/>
      <c r="J190" s="35"/>
      <c r="K190" s="4"/>
      <c r="L190" s="4"/>
      <c r="M190" s="4"/>
      <c r="N190" s="4"/>
      <c r="O190" s="4"/>
      <c r="P190" s="4"/>
      <c r="S190" s="4"/>
      <c r="U190" s="352"/>
      <c r="V190" s="352"/>
      <c r="W190" s="352"/>
      <c r="X190" s="352"/>
    </row>
    <row r="191" spans="2:24" x14ac:dyDescent="0.25">
      <c r="B191" s="9" t="s">
        <v>315</v>
      </c>
      <c r="D191" s="339" t="s">
        <v>316</v>
      </c>
      <c r="F191" s="4"/>
      <c r="G191" s="4"/>
      <c r="H191" s="73" t="s">
        <v>62</v>
      </c>
      <c r="I191" s="457"/>
      <c r="J191" s="35"/>
      <c r="K191" s="4"/>
      <c r="L191" s="4"/>
      <c r="M191" s="4"/>
      <c r="N191" s="4"/>
      <c r="O191" s="4"/>
      <c r="P191" s="4"/>
      <c r="S191" s="4"/>
      <c r="U191" s="352"/>
      <c r="V191" s="352"/>
      <c r="W191" s="352"/>
      <c r="X191" s="352"/>
    </row>
    <row r="192" spans="2:24" x14ac:dyDescent="0.25">
      <c r="B192" s="9" t="s">
        <v>317</v>
      </c>
      <c r="D192" s="338" t="s">
        <v>318</v>
      </c>
      <c r="E192" s="38"/>
      <c r="F192" s="38"/>
      <c r="G192" s="38"/>
      <c r="H192" s="73" t="s">
        <v>62</v>
      </c>
      <c r="I192" s="457"/>
      <c r="J192" s="35"/>
      <c r="K192" s="4"/>
      <c r="L192" s="4"/>
      <c r="M192" s="4"/>
      <c r="N192" s="4"/>
      <c r="O192" s="4"/>
      <c r="P192" s="4"/>
      <c r="S192" s="4"/>
      <c r="U192" s="352"/>
      <c r="V192" s="352"/>
      <c r="W192" s="352"/>
      <c r="X192" s="352"/>
    </row>
    <row r="193" spans="2:24" x14ac:dyDescent="0.25">
      <c r="B193" s="9" t="s">
        <v>319</v>
      </c>
      <c r="D193" s="338" t="s">
        <v>320</v>
      </c>
      <c r="E193" s="38"/>
      <c r="F193" s="38"/>
      <c r="G193" s="38"/>
      <c r="H193" s="253" t="s">
        <v>62</v>
      </c>
      <c r="I193" s="457"/>
      <c r="J193" s="35"/>
      <c r="K193" s="4"/>
      <c r="L193" s="4"/>
      <c r="M193" s="4"/>
      <c r="N193" s="4"/>
      <c r="O193" s="4"/>
      <c r="P193" s="4"/>
      <c r="S193" s="4"/>
      <c r="U193" s="352"/>
      <c r="V193" s="352"/>
      <c r="W193" s="352"/>
      <c r="X193" s="352"/>
    </row>
    <row r="194" spans="2:24" ht="14.5" x14ac:dyDescent="0.25">
      <c r="B194" s="9" t="s">
        <v>602</v>
      </c>
      <c r="C194" s="32"/>
      <c r="D194" s="421" t="s">
        <v>603</v>
      </c>
      <c r="E194" s="422"/>
      <c r="F194" s="422"/>
      <c r="G194" s="423"/>
      <c r="H194" s="43" t="s">
        <v>271</v>
      </c>
      <c r="I194" s="457"/>
      <c r="J194" s="254"/>
      <c r="K194" s="4"/>
      <c r="L194" s="4"/>
      <c r="M194" s="4"/>
      <c r="N194" s="4"/>
      <c r="O194" s="4"/>
      <c r="P194" s="4"/>
      <c r="S194" s="4"/>
      <c r="U194" s="352"/>
      <c r="V194" s="352"/>
      <c r="W194" s="352"/>
      <c r="X194" s="352"/>
    </row>
    <row r="195" spans="2:24" ht="12.5" x14ac:dyDescent="0.25">
      <c r="B195" s="88"/>
      <c r="D195" s="29"/>
      <c r="F195" s="4"/>
      <c r="G195" s="4"/>
      <c r="H195" s="74"/>
      <c r="I195" s="51"/>
      <c r="J195" s="35"/>
      <c r="K195" s="4"/>
      <c r="L195" s="4"/>
      <c r="M195" s="4"/>
      <c r="N195" s="4"/>
      <c r="O195" s="4"/>
      <c r="P195" s="4"/>
      <c r="S195" s="4"/>
      <c r="U195" s="352"/>
      <c r="V195" s="352"/>
      <c r="W195" s="352"/>
      <c r="X195" s="352"/>
    </row>
    <row r="196" spans="2:24" x14ac:dyDescent="0.3">
      <c r="B196" s="9" t="s">
        <v>321</v>
      </c>
      <c r="C196" s="19"/>
      <c r="D196" s="19" t="s">
        <v>322</v>
      </c>
      <c r="F196" s="4"/>
      <c r="G196" s="4"/>
      <c r="I196" s="70"/>
      <c r="J196" s="35"/>
      <c r="K196" s="4"/>
      <c r="L196" s="4"/>
      <c r="M196" s="4"/>
      <c r="N196" s="4"/>
      <c r="O196" s="4"/>
      <c r="P196" s="4"/>
      <c r="S196" s="4"/>
      <c r="U196" s="352"/>
      <c r="V196" s="352"/>
      <c r="W196" s="352"/>
      <c r="X196" s="352"/>
    </row>
    <row r="197" spans="2:24" x14ac:dyDescent="0.3">
      <c r="C197" s="19"/>
      <c r="D197" s="29"/>
      <c r="F197" s="4"/>
      <c r="G197" s="4"/>
      <c r="I197" s="70"/>
      <c r="J197" s="35"/>
      <c r="K197" s="4"/>
      <c r="L197" s="4"/>
      <c r="M197" s="4"/>
      <c r="N197" s="4"/>
      <c r="O197" s="4"/>
      <c r="P197" s="4"/>
      <c r="S197" s="4"/>
      <c r="U197" s="352"/>
      <c r="V197" s="352"/>
      <c r="W197" s="352"/>
      <c r="X197" s="352"/>
    </row>
    <row r="198" spans="2:24" x14ac:dyDescent="0.25">
      <c r="B198" s="9" t="s">
        <v>323</v>
      </c>
      <c r="C198" s="95"/>
      <c r="D198" s="37" t="s">
        <v>324</v>
      </c>
      <c r="E198" s="38"/>
      <c r="F198" s="38"/>
      <c r="G198" s="344"/>
      <c r="H198" s="49"/>
      <c r="I198" s="355"/>
      <c r="J198" s="35"/>
      <c r="K198" s="4"/>
      <c r="L198" s="4"/>
      <c r="M198" s="4"/>
      <c r="N198" s="4"/>
      <c r="O198" s="4"/>
      <c r="P198" s="4"/>
      <c r="S198" s="4"/>
      <c r="U198" s="352"/>
      <c r="V198" s="352"/>
      <c r="W198" s="352"/>
      <c r="X198" s="352"/>
    </row>
    <row r="199" spans="2:24" x14ac:dyDescent="0.25">
      <c r="B199" s="9" t="s">
        <v>325</v>
      </c>
      <c r="C199" s="41"/>
      <c r="D199" s="42" t="s">
        <v>326</v>
      </c>
      <c r="E199" s="52"/>
      <c r="F199" s="53"/>
      <c r="G199" s="38"/>
      <c r="H199" s="43" t="s">
        <v>327</v>
      </c>
      <c r="I199" s="457"/>
      <c r="J199" s="367"/>
      <c r="K199" s="4"/>
      <c r="L199" s="4"/>
      <c r="M199" s="4"/>
      <c r="N199" s="4"/>
      <c r="O199" s="4"/>
      <c r="P199" s="4"/>
      <c r="S199" s="4"/>
      <c r="U199" s="352"/>
      <c r="V199" s="352"/>
      <c r="W199" s="352"/>
      <c r="X199" s="352"/>
    </row>
    <row r="200" spans="2:24" x14ac:dyDescent="0.25">
      <c r="B200" s="9" t="s">
        <v>328</v>
      </c>
      <c r="C200" s="41"/>
      <c r="D200" s="42" t="s">
        <v>329</v>
      </c>
      <c r="E200" s="52"/>
      <c r="F200" s="53"/>
      <c r="G200" s="38"/>
      <c r="H200" s="43" t="s">
        <v>327</v>
      </c>
      <c r="I200" s="457"/>
      <c r="J200" s="367"/>
      <c r="K200" s="4"/>
      <c r="L200" s="4"/>
      <c r="M200" s="4"/>
      <c r="N200" s="4"/>
      <c r="O200" s="4"/>
      <c r="P200" s="4"/>
      <c r="S200" s="4"/>
      <c r="U200" s="352"/>
      <c r="V200" s="352"/>
      <c r="W200" s="352"/>
      <c r="X200" s="352"/>
    </row>
    <row r="201" spans="2:24" x14ac:dyDescent="0.25">
      <c r="B201" s="9" t="s">
        <v>330</v>
      </c>
      <c r="C201" s="41"/>
      <c r="D201" s="42" t="s">
        <v>331</v>
      </c>
      <c r="E201" s="52"/>
      <c r="F201" s="53"/>
      <c r="G201" s="38"/>
      <c r="H201" s="43" t="s">
        <v>2</v>
      </c>
      <c r="I201" s="457"/>
      <c r="J201" s="367"/>
      <c r="K201" s="4"/>
      <c r="L201" s="4"/>
      <c r="M201" s="4"/>
      <c r="N201" s="4"/>
      <c r="O201" s="4"/>
      <c r="P201" s="4"/>
      <c r="S201" s="4"/>
      <c r="U201" s="352"/>
      <c r="V201" s="352"/>
      <c r="W201" s="352"/>
      <c r="X201" s="352"/>
    </row>
    <row r="202" spans="2:24" x14ac:dyDescent="0.25">
      <c r="B202" s="9" t="s">
        <v>332</v>
      </c>
      <c r="C202" s="41"/>
      <c r="D202" s="42" t="s">
        <v>333</v>
      </c>
      <c r="E202" s="52"/>
      <c r="F202" s="53"/>
      <c r="G202" s="1"/>
      <c r="H202" s="43" t="s">
        <v>2</v>
      </c>
      <c r="I202" s="457"/>
      <c r="J202" s="367"/>
      <c r="K202" s="4"/>
      <c r="L202" s="4"/>
      <c r="M202" s="4"/>
      <c r="N202" s="4"/>
      <c r="O202" s="4"/>
      <c r="P202" s="4"/>
      <c r="S202" s="4"/>
      <c r="U202" s="352"/>
      <c r="V202" s="352"/>
      <c r="W202" s="352"/>
      <c r="X202" s="352"/>
    </row>
    <row r="203" spans="2:24" x14ac:dyDescent="0.25">
      <c r="B203" s="9" t="s">
        <v>604</v>
      </c>
      <c r="C203" s="280"/>
      <c r="D203" s="345" t="s">
        <v>605</v>
      </c>
      <c r="E203" s="281"/>
      <c r="F203" s="282"/>
      <c r="G203" s="283"/>
      <c r="H203" s="255" t="s">
        <v>62</v>
      </c>
      <c r="I203" s="457"/>
      <c r="J203" s="368"/>
      <c r="K203" s="4"/>
      <c r="L203" s="4"/>
      <c r="M203" s="4"/>
      <c r="N203" s="4"/>
      <c r="O203" s="4"/>
      <c r="P203" s="4"/>
      <c r="S203" s="4"/>
      <c r="U203" s="352"/>
      <c r="V203" s="352"/>
      <c r="W203" s="352"/>
      <c r="X203" s="352"/>
    </row>
    <row r="204" spans="2:24" s="225" customFormat="1" x14ac:dyDescent="0.25">
      <c r="B204" s="9" t="s">
        <v>701</v>
      </c>
      <c r="C204" s="280"/>
      <c r="D204" s="421" t="s">
        <v>736</v>
      </c>
      <c r="E204" s="440"/>
      <c r="F204" s="440"/>
      <c r="G204" s="441"/>
      <c r="H204" s="255" t="s">
        <v>327</v>
      </c>
      <c r="I204" s="457"/>
      <c r="J204" s="368"/>
      <c r="K204" s="4"/>
      <c r="L204" s="4"/>
      <c r="M204" s="4"/>
      <c r="N204" s="4"/>
      <c r="O204" s="4"/>
      <c r="P204" s="4"/>
      <c r="Q204" s="4"/>
      <c r="R204" s="4"/>
      <c r="S204" s="4"/>
      <c r="T204" s="4"/>
      <c r="U204" s="352"/>
      <c r="V204" s="352"/>
      <c r="W204" s="352"/>
      <c r="X204" s="352"/>
    </row>
    <row r="205" spans="2:24" s="225" customFormat="1" x14ac:dyDescent="0.25">
      <c r="B205" s="9" t="s">
        <v>702</v>
      </c>
      <c r="C205" s="280"/>
      <c r="D205" s="421" t="s">
        <v>737</v>
      </c>
      <c r="E205" s="440"/>
      <c r="F205" s="440"/>
      <c r="G205" s="441"/>
      <c r="H205" s="255" t="s">
        <v>327</v>
      </c>
      <c r="I205" s="457"/>
      <c r="J205" s="368"/>
      <c r="K205" s="4"/>
      <c r="L205" s="4"/>
      <c r="M205" s="4"/>
      <c r="N205" s="4"/>
      <c r="O205" s="4"/>
      <c r="P205" s="4"/>
      <c r="Q205" s="4"/>
      <c r="R205" s="4"/>
      <c r="S205" s="4"/>
      <c r="T205" s="4"/>
      <c r="U205" s="352"/>
      <c r="V205" s="352"/>
      <c r="W205" s="352"/>
      <c r="X205" s="352"/>
    </row>
    <row r="206" spans="2:24" s="225" customFormat="1" x14ac:dyDescent="0.25">
      <c r="B206" s="9" t="s">
        <v>703</v>
      </c>
      <c r="C206" s="280"/>
      <c r="D206" s="421" t="s">
        <v>738</v>
      </c>
      <c r="E206" s="440"/>
      <c r="F206" s="440"/>
      <c r="G206" s="441"/>
      <c r="H206" s="255" t="s">
        <v>327</v>
      </c>
      <c r="I206" s="457"/>
      <c r="J206" s="368"/>
      <c r="K206" s="4"/>
      <c r="L206" s="4"/>
      <c r="M206" s="4"/>
      <c r="N206" s="4"/>
      <c r="O206" s="4"/>
      <c r="P206" s="4"/>
      <c r="Q206" s="4"/>
      <c r="R206" s="4"/>
      <c r="S206" s="4"/>
      <c r="T206" s="4"/>
      <c r="U206" s="352"/>
      <c r="V206" s="352"/>
      <c r="W206" s="352"/>
      <c r="X206" s="352"/>
    </row>
    <row r="207" spans="2:24" s="225" customFormat="1" x14ac:dyDescent="0.25">
      <c r="B207" s="9" t="s">
        <v>712</v>
      </c>
      <c r="C207" s="256"/>
      <c r="D207" s="448" t="s">
        <v>739</v>
      </c>
      <c r="E207" s="449"/>
      <c r="F207" s="449"/>
      <c r="G207" s="450"/>
      <c r="H207" s="255" t="s">
        <v>327</v>
      </c>
      <c r="I207" s="457"/>
      <c r="J207" s="254"/>
      <c r="K207" s="4"/>
      <c r="L207" s="4"/>
      <c r="M207" s="4"/>
      <c r="N207" s="4"/>
      <c r="O207" s="4"/>
      <c r="P207" s="4"/>
      <c r="Q207" s="4"/>
      <c r="R207" s="4"/>
      <c r="S207" s="4"/>
      <c r="T207" s="4"/>
      <c r="U207" s="352"/>
      <c r="V207" s="352"/>
      <c r="W207" s="352"/>
      <c r="X207" s="352"/>
    </row>
    <row r="208" spans="2:24" s="225" customFormat="1" x14ac:dyDescent="0.25">
      <c r="B208" s="9" t="s">
        <v>713</v>
      </c>
      <c r="C208" s="256"/>
      <c r="D208" s="448" t="s">
        <v>740</v>
      </c>
      <c r="E208" s="449"/>
      <c r="F208" s="449"/>
      <c r="G208" s="450"/>
      <c r="H208" s="255" t="s">
        <v>327</v>
      </c>
      <c r="I208" s="457"/>
      <c r="J208" s="254"/>
      <c r="K208" s="4"/>
      <c r="L208" s="4"/>
      <c r="M208" s="4"/>
      <c r="N208" s="4"/>
      <c r="O208" s="4"/>
      <c r="P208" s="4"/>
      <c r="Q208" s="4"/>
      <c r="R208" s="4"/>
      <c r="S208" s="4"/>
      <c r="T208" s="4"/>
      <c r="U208" s="352"/>
      <c r="V208" s="352"/>
      <c r="W208" s="352"/>
      <c r="X208" s="352"/>
    </row>
    <row r="209" spans="2:24" s="225" customFormat="1" x14ac:dyDescent="0.25">
      <c r="B209" s="9" t="s">
        <v>714</v>
      </c>
      <c r="C209" s="256"/>
      <c r="D209" s="448" t="s">
        <v>741</v>
      </c>
      <c r="E209" s="449"/>
      <c r="F209" s="449"/>
      <c r="G209" s="450"/>
      <c r="H209" s="255" t="s">
        <v>327</v>
      </c>
      <c r="I209" s="457"/>
      <c r="J209" s="254"/>
      <c r="K209" s="4"/>
      <c r="L209" s="4"/>
      <c r="M209" s="4"/>
      <c r="N209" s="4"/>
      <c r="O209" s="4"/>
      <c r="P209" s="4"/>
      <c r="Q209" s="4"/>
      <c r="R209" s="4"/>
      <c r="S209" s="4"/>
      <c r="T209" s="4"/>
      <c r="U209" s="352"/>
      <c r="V209" s="352"/>
      <c r="W209" s="352"/>
      <c r="X209" s="352"/>
    </row>
    <row r="210" spans="2:24" s="225" customFormat="1" x14ac:dyDescent="0.25">
      <c r="B210" s="312"/>
      <c r="C210" s="226"/>
      <c r="D210" s="346"/>
      <c r="E210" s="226"/>
      <c r="F210" s="228"/>
      <c r="H210" s="48"/>
      <c r="I210" s="291"/>
      <c r="J210" s="227"/>
      <c r="K210" s="4"/>
      <c r="L210" s="4"/>
      <c r="M210" s="4"/>
      <c r="N210" s="4"/>
      <c r="O210" s="4"/>
      <c r="P210" s="4"/>
      <c r="Q210" s="4"/>
      <c r="R210" s="4"/>
      <c r="S210" s="4"/>
      <c r="T210" s="4"/>
      <c r="U210" s="352"/>
      <c r="V210" s="352"/>
      <c r="W210" s="352"/>
      <c r="X210" s="352"/>
    </row>
    <row r="211" spans="2:24" x14ac:dyDescent="0.25">
      <c r="B211" s="9" t="s">
        <v>334</v>
      </c>
      <c r="C211" s="95"/>
      <c r="D211" s="37" t="s">
        <v>335</v>
      </c>
      <c r="E211" s="52"/>
      <c r="F211" s="53"/>
      <c r="G211" s="38"/>
      <c r="H211" s="49"/>
      <c r="I211" s="355"/>
      <c r="J211" s="35"/>
      <c r="K211" s="4"/>
      <c r="L211" s="4"/>
      <c r="M211" s="4"/>
      <c r="N211" s="4"/>
      <c r="O211" s="4"/>
      <c r="P211" s="4"/>
      <c r="S211" s="4"/>
      <c r="U211" s="352"/>
      <c r="V211" s="352"/>
      <c r="W211" s="352"/>
      <c r="X211" s="352"/>
    </row>
    <row r="212" spans="2:24" x14ac:dyDescent="0.25">
      <c r="B212" s="9" t="s">
        <v>336</v>
      </c>
      <c r="C212" s="41"/>
      <c r="D212" s="77" t="s">
        <v>337</v>
      </c>
      <c r="E212" s="52"/>
      <c r="F212" s="53"/>
      <c r="G212" s="38"/>
      <c r="H212" s="43" t="s">
        <v>327</v>
      </c>
      <c r="I212" s="457"/>
      <c r="J212" s="35"/>
      <c r="K212" s="4"/>
      <c r="L212" s="4"/>
      <c r="M212" s="4"/>
      <c r="N212" s="4"/>
      <c r="O212" s="4"/>
      <c r="P212" s="4"/>
      <c r="S212" s="4"/>
      <c r="U212" s="352"/>
      <c r="V212" s="352"/>
      <c r="W212" s="352"/>
      <c r="X212" s="352"/>
    </row>
    <row r="213" spans="2:24" x14ac:dyDescent="0.25">
      <c r="B213" s="9" t="s">
        <v>338</v>
      </c>
      <c r="C213" s="41"/>
      <c r="D213" s="96" t="s">
        <v>339</v>
      </c>
      <c r="E213" s="41"/>
      <c r="F213" s="55"/>
      <c r="G213" s="4"/>
      <c r="H213" s="43" t="s">
        <v>327</v>
      </c>
      <c r="I213" s="457"/>
      <c r="J213" s="35"/>
      <c r="K213" s="4"/>
      <c r="L213" s="4"/>
      <c r="M213" s="4"/>
      <c r="N213" s="4"/>
      <c r="O213" s="4"/>
      <c r="P213" s="4"/>
      <c r="S213" s="4"/>
      <c r="U213" s="352"/>
      <c r="V213" s="352"/>
      <c r="W213" s="352"/>
      <c r="X213" s="352"/>
    </row>
    <row r="214" spans="2:24" x14ac:dyDescent="0.25">
      <c r="B214" s="9" t="s">
        <v>340</v>
      </c>
      <c r="C214" s="41"/>
      <c r="D214" s="42" t="s">
        <v>341</v>
      </c>
      <c r="E214" s="52"/>
      <c r="F214" s="53"/>
      <c r="G214" s="38"/>
      <c r="H214" s="43" t="s">
        <v>2</v>
      </c>
      <c r="I214" s="457"/>
      <c r="J214" s="35"/>
      <c r="K214" s="4"/>
      <c r="L214" s="4"/>
      <c r="M214" s="4"/>
      <c r="N214" s="4"/>
      <c r="O214" s="4"/>
      <c r="P214" s="4"/>
      <c r="S214" s="4"/>
      <c r="U214" s="352"/>
      <c r="V214" s="352"/>
      <c r="W214" s="352"/>
      <c r="X214" s="352"/>
    </row>
    <row r="215" spans="2:24" x14ac:dyDescent="0.25">
      <c r="B215" s="9" t="s">
        <v>342</v>
      </c>
      <c r="C215" s="41"/>
      <c r="D215" s="42" t="s">
        <v>343</v>
      </c>
      <c r="E215" s="52"/>
      <c r="F215" s="53"/>
      <c r="G215" s="38"/>
      <c r="H215" s="43" t="s">
        <v>2</v>
      </c>
      <c r="I215" s="457"/>
      <c r="J215" s="35"/>
      <c r="K215" s="4"/>
      <c r="L215" s="4"/>
      <c r="M215" s="4"/>
      <c r="N215" s="4"/>
      <c r="O215" s="4"/>
      <c r="P215" s="4"/>
      <c r="S215" s="4"/>
      <c r="U215" s="352"/>
      <c r="V215" s="352"/>
      <c r="W215" s="352"/>
      <c r="X215" s="352"/>
    </row>
    <row r="216" spans="2:24" x14ac:dyDescent="0.25">
      <c r="B216" s="9" t="s">
        <v>607</v>
      </c>
      <c r="C216" s="256"/>
      <c r="D216" s="347" t="s">
        <v>606</v>
      </c>
      <c r="E216" s="257"/>
      <c r="F216" s="258"/>
      <c r="G216" s="259"/>
      <c r="H216" s="255" t="s">
        <v>62</v>
      </c>
      <c r="I216" s="457"/>
      <c r="J216" s="254"/>
      <c r="K216" s="4"/>
      <c r="L216" s="4"/>
      <c r="M216" s="4"/>
      <c r="N216" s="4"/>
      <c r="O216" s="4"/>
      <c r="P216" s="4"/>
      <c r="S216" s="4"/>
      <c r="U216" s="352"/>
      <c r="V216" s="352"/>
      <c r="W216" s="352"/>
      <c r="X216" s="352"/>
    </row>
    <row r="217" spans="2:24" x14ac:dyDescent="0.25">
      <c r="C217" s="41"/>
      <c r="D217" s="94"/>
      <c r="E217" s="41"/>
      <c r="F217" s="55"/>
      <c r="G217" s="4"/>
      <c r="I217" s="51"/>
      <c r="J217" s="35"/>
      <c r="K217" s="4"/>
      <c r="L217" s="4"/>
      <c r="M217" s="4"/>
      <c r="N217" s="4"/>
      <c r="O217" s="4"/>
      <c r="P217" s="4"/>
      <c r="S217" s="4"/>
      <c r="U217" s="352"/>
      <c r="V217" s="352"/>
      <c r="W217" s="352"/>
      <c r="X217" s="352"/>
    </row>
    <row r="218" spans="2:24" x14ac:dyDescent="0.3">
      <c r="B218" s="9" t="s">
        <v>344</v>
      </c>
      <c r="C218" s="19"/>
      <c r="D218" s="72" t="s">
        <v>777</v>
      </c>
      <c r="E218" s="52"/>
      <c r="F218" s="53"/>
      <c r="G218" s="38"/>
      <c r="H218" s="49"/>
      <c r="I218" s="355"/>
      <c r="J218" s="35"/>
      <c r="K218" s="4"/>
      <c r="L218" s="4"/>
      <c r="M218" s="4"/>
      <c r="N218" s="4"/>
      <c r="O218" s="4"/>
      <c r="P218" s="4"/>
      <c r="S218" s="4"/>
      <c r="U218" s="352"/>
      <c r="V218" s="352"/>
      <c r="W218" s="352"/>
      <c r="X218" s="352"/>
    </row>
    <row r="219" spans="2:24" ht="15" customHeight="1" x14ac:dyDescent="0.25">
      <c r="B219" s="9" t="s">
        <v>345</v>
      </c>
      <c r="C219" s="41"/>
      <c r="D219" s="42" t="s">
        <v>346</v>
      </c>
      <c r="E219" s="52"/>
      <c r="F219" s="53"/>
      <c r="G219" s="38"/>
      <c r="H219" s="43" t="s">
        <v>46</v>
      </c>
      <c r="I219" s="457"/>
      <c r="J219" s="35"/>
      <c r="K219" s="4"/>
      <c r="L219" s="4"/>
      <c r="M219" s="4"/>
      <c r="N219" s="4"/>
      <c r="O219" s="4"/>
      <c r="P219" s="4"/>
      <c r="S219" s="4"/>
      <c r="U219" s="352"/>
      <c r="V219" s="352"/>
      <c r="W219" s="352"/>
      <c r="X219" s="352"/>
    </row>
    <row r="220" spans="2:24" ht="15" customHeight="1" x14ac:dyDescent="0.25">
      <c r="B220" s="9" t="s">
        <v>347</v>
      </c>
      <c r="C220" s="41"/>
      <c r="D220" s="42" t="s">
        <v>348</v>
      </c>
      <c r="E220" s="52"/>
      <c r="F220" s="53"/>
      <c r="G220" s="4"/>
      <c r="H220" s="43" t="s">
        <v>46</v>
      </c>
      <c r="I220" s="457"/>
      <c r="J220" s="35"/>
      <c r="K220" s="4"/>
      <c r="L220" s="4"/>
      <c r="M220" s="4"/>
      <c r="N220" s="4"/>
      <c r="O220" s="4"/>
      <c r="P220" s="4"/>
      <c r="S220" s="4"/>
      <c r="U220" s="352"/>
      <c r="V220" s="352"/>
      <c r="W220" s="352"/>
      <c r="X220" s="352"/>
    </row>
    <row r="221" spans="2:24" ht="15" customHeight="1" x14ac:dyDescent="0.25">
      <c r="B221" s="9" t="s">
        <v>349</v>
      </c>
      <c r="C221" s="41"/>
      <c r="D221" s="42" t="s">
        <v>350</v>
      </c>
      <c r="E221" s="52"/>
      <c r="F221" s="53"/>
      <c r="G221" s="38"/>
      <c r="H221" s="43" t="s">
        <v>62</v>
      </c>
      <c r="I221" s="457"/>
      <c r="J221" s="35"/>
      <c r="K221" s="4"/>
      <c r="L221" s="4"/>
      <c r="M221" s="4"/>
      <c r="N221" s="4"/>
      <c r="O221" s="4"/>
      <c r="P221" s="4"/>
      <c r="S221" s="4"/>
      <c r="U221" s="352"/>
      <c r="V221" s="352"/>
      <c r="W221" s="352"/>
      <c r="X221" s="352"/>
    </row>
    <row r="222" spans="2:24" ht="15" customHeight="1" x14ac:dyDescent="0.25">
      <c r="B222" s="9" t="s">
        <v>351</v>
      </c>
      <c r="C222" s="41"/>
      <c r="D222" s="42" t="s">
        <v>352</v>
      </c>
      <c r="E222" s="52"/>
      <c r="F222" s="53"/>
      <c r="G222" s="4"/>
      <c r="H222" s="43" t="s">
        <v>62</v>
      </c>
      <c r="I222" s="457"/>
      <c r="J222" s="35"/>
      <c r="K222" s="4"/>
      <c r="L222" s="4"/>
      <c r="M222" s="4"/>
      <c r="N222" s="4"/>
      <c r="O222" s="4"/>
      <c r="P222" s="4"/>
      <c r="S222" s="4"/>
      <c r="U222" s="352"/>
      <c r="V222" s="352"/>
      <c r="W222" s="352"/>
      <c r="X222" s="352"/>
    </row>
    <row r="223" spans="2:24" ht="15" customHeight="1" x14ac:dyDescent="0.25">
      <c r="B223" s="9" t="s">
        <v>353</v>
      </c>
      <c r="C223" s="41"/>
      <c r="D223" s="42" t="s">
        <v>354</v>
      </c>
      <c r="E223" s="52"/>
      <c r="F223" s="53"/>
      <c r="G223" s="38"/>
      <c r="H223" s="43" t="s">
        <v>62</v>
      </c>
      <c r="I223" s="457"/>
      <c r="J223" s="35"/>
      <c r="K223" s="4"/>
      <c r="L223" s="4"/>
      <c r="M223" s="4"/>
      <c r="N223" s="4"/>
      <c r="O223" s="4"/>
      <c r="P223" s="4"/>
      <c r="S223" s="4"/>
      <c r="U223" s="352"/>
      <c r="V223" s="352"/>
      <c r="W223" s="352"/>
      <c r="X223" s="352"/>
    </row>
    <row r="224" spans="2:24" ht="15" customHeight="1" x14ac:dyDescent="0.25">
      <c r="B224" s="9" t="s">
        <v>355</v>
      </c>
      <c r="C224" s="41"/>
      <c r="D224" s="42" t="s">
        <v>356</v>
      </c>
      <c r="E224" s="52"/>
      <c r="F224" s="53"/>
      <c r="G224" s="4"/>
      <c r="H224" s="43" t="s">
        <v>62</v>
      </c>
      <c r="I224" s="457"/>
      <c r="J224" s="35"/>
      <c r="K224" s="4"/>
      <c r="L224" s="4"/>
      <c r="M224" s="4"/>
      <c r="N224" s="4"/>
      <c r="O224" s="4"/>
      <c r="P224" s="4"/>
      <c r="S224" s="4"/>
      <c r="U224" s="352"/>
      <c r="V224" s="352"/>
      <c r="W224" s="352"/>
      <c r="X224" s="352"/>
    </row>
    <row r="225" spans="2:24" ht="15" customHeight="1" x14ac:dyDescent="0.25">
      <c r="B225" s="9" t="s">
        <v>357</v>
      </c>
      <c r="C225" s="41"/>
      <c r="D225" s="42" t="s">
        <v>358</v>
      </c>
      <c r="E225" s="52"/>
      <c r="F225" s="53"/>
      <c r="G225" s="38"/>
      <c r="H225" s="43" t="s">
        <v>62</v>
      </c>
      <c r="I225" s="457"/>
      <c r="J225" s="35"/>
      <c r="K225" s="4"/>
      <c r="L225" s="4"/>
      <c r="M225" s="4"/>
      <c r="N225" s="4"/>
      <c r="O225" s="4"/>
      <c r="P225" s="4"/>
      <c r="S225" s="4"/>
      <c r="U225" s="352"/>
      <c r="V225" s="352"/>
      <c r="W225" s="352"/>
      <c r="X225" s="352"/>
    </row>
    <row r="226" spans="2:24" ht="15" customHeight="1" x14ac:dyDescent="0.25">
      <c r="B226" s="9" t="s">
        <v>359</v>
      </c>
      <c r="C226" s="41"/>
      <c r="D226" s="42" t="s">
        <v>360</v>
      </c>
      <c r="E226" s="52"/>
      <c r="F226" s="53"/>
      <c r="G226" s="4"/>
      <c r="H226" s="43" t="s">
        <v>62</v>
      </c>
      <c r="I226" s="457"/>
      <c r="J226" s="35"/>
      <c r="K226" s="4"/>
      <c r="L226" s="4"/>
      <c r="M226" s="4"/>
      <c r="N226" s="4"/>
      <c r="O226" s="4"/>
      <c r="P226" s="4"/>
      <c r="S226" s="4"/>
      <c r="U226" s="352"/>
      <c r="V226" s="352"/>
      <c r="W226" s="352"/>
      <c r="X226" s="352"/>
    </row>
    <row r="227" spans="2:24" ht="15" customHeight="1" x14ac:dyDescent="0.25">
      <c r="B227" s="9" t="s">
        <v>361</v>
      </c>
      <c r="C227" s="41"/>
      <c r="D227" s="42" t="s">
        <v>362</v>
      </c>
      <c r="E227" s="97"/>
      <c r="F227" s="97"/>
      <c r="G227" s="38"/>
      <c r="H227" s="43" t="s">
        <v>62</v>
      </c>
      <c r="I227" s="457"/>
      <c r="J227" s="35"/>
      <c r="K227" s="4"/>
      <c r="L227" s="4"/>
      <c r="M227" s="4"/>
      <c r="N227" s="4"/>
      <c r="O227" s="4"/>
      <c r="P227" s="4"/>
      <c r="S227" s="4"/>
      <c r="U227" s="352"/>
      <c r="V227" s="352"/>
      <c r="W227" s="352"/>
      <c r="X227" s="352"/>
    </row>
    <row r="228" spans="2:24" ht="15" customHeight="1" x14ac:dyDescent="0.25">
      <c r="B228" s="9" t="s">
        <v>363</v>
      </c>
      <c r="C228" s="41"/>
      <c r="D228" s="42" t="s">
        <v>364</v>
      </c>
      <c r="E228" s="97"/>
      <c r="F228" s="97"/>
      <c r="G228" s="38"/>
      <c r="H228" s="43" t="s">
        <v>62</v>
      </c>
      <c r="I228" s="457"/>
      <c r="J228" s="35"/>
      <c r="K228" s="4"/>
      <c r="L228" s="4"/>
      <c r="M228" s="4"/>
      <c r="N228" s="4"/>
      <c r="O228" s="4"/>
      <c r="P228" s="4"/>
      <c r="S228" s="4"/>
      <c r="U228" s="352"/>
      <c r="V228" s="352"/>
      <c r="W228" s="352"/>
      <c r="X228" s="352"/>
    </row>
    <row r="229" spans="2:24" ht="58.5" customHeight="1" x14ac:dyDescent="0.25">
      <c r="C229" s="41"/>
      <c r="D229" s="451" t="s">
        <v>793</v>
      </c>
      <c r="E229" s="452"/>
      <c r="F229" s="452"/>
      <c r="G229" s="452"/>
      <c r="H229" s="453"/>
      <c r="I229" s="44"/>
      <c r="J229" s="35"/>
      <c r="K229" s="4"/>
      <c r="L229" s="4"/>
      <c r="M229" s="4"/>
      <c r="N229" s="4"/>
      <c r="O229" s="4"/>
      <c r="P229" s="4"/>
      <c r="S229" s="4"/>
      <c r="U229" s="352"/>
      <c r="V229" s="352"/>
      <c r="W229" s="352"/>
      <c r="X229" s="352"/>
    </row>
    <row r="230" spans="2:24" ht="15" customHeight="1" x14ac:dyDescent="0.25">
      <c r="B230" s="9" t="s">
        <v>365</v>
      </c>
      <c r="C230" s="41"/>
      <c r="D230" s="42" t="s">
        <v>366</v>
      </c>
      <c r="E230" s="97"/>
      <c r="F230" s="97"/>
      <c r="G230" s="1"/>
      <c r="H230" s="43" t="s">
        <v>62</v>
      </c>
      <c r="I230" s="457"/>
      <c r="J230" s="35"/>
      <c r="K230" s="4"/>
      <c r="L230" s="4"/>
      <c r="M230" s="4"/>
      <c r="N230" s="4"/>
      <c r="O230" s="4"/>
      <c r="P230" s="4"/>
      <c r="S230" s="4"/>
      <c r="U230" s="352"/>
      <c r="V230" s="352"/>
      <c r="W230" s="352"/>
      <c r="X230" s="352"/>
    </row>
    <row r="231" spans="2:24" ht="15" customHeight="1" x14ac:dyDescent="0.25">
      <c r="B231" s="9" t="s">
        <v>367</v>
      </c>
      <c r="C231" s="41"/>
      <c r="D231" s="42" t="s">
        <v>368</v>
      </c>
      <c r="E231" s="97"/>
      <c r="F231" s="97"/>
      <c r="G231" s="1"/>
      <c r="H231" s="43" t="s">
        <v>62</v>
      </c>
      <c r="I231" s="457"/>
      <c r="J231" s="35"/>
      <c r="K231" s="4"/>
      <c r="L231" s="4"/>
      <c r="M231" s="4"/>
      <c r="N231" s="4"/>
      <c r="O231" s="4"/>
      <c r="P231" s="4"/>
      <c r="S231" s="4"/>
      <c r="U231" s="352"/>
      <c r="V231" s="352"/>
      <c r="W231" s="352"/>
      <c r="X231" s="352"/>
    </row>
    <row r="232" spans="2:24" ht="15" customHeight="1" x14ac:dyDescent="0.25">
      <c r="B232" s="9" t="s">
        <v>369</v>
      </c>
      <c r="C232" s="41"/>
      <c r="D232" s="42" t="s">
        <v>370</v>
      </c>
      <c r="E232" s="97"/>
      <c r="F232" s="97"/>
      <c r="G232" s="98"/>
      <c r="H232" s="56" t="s">
        <v>371</v>
      </c>
      <c r="I232" s="457"/>
      <c r="J232" s="35"/>
      <c r="K232" s="4"/>
      <c r="L232" s="4"/>
      <c r="M232" s="4"/>
      <c r="N232" s="4"/>
      <c r="O232" s="4"/>
      <c r="P232" s="4"/>
      <c r="S232" s="4"/>
      <c r="U232" s="352"/>
      <c r="V232" s="352"/>
      <c r="W232" s="352"/>
      <c r="X232" s="352"/>
    </row>
    <row r="233" spans="2:24" ht="15" customHeight="1" x14ac:dyDescent="0.25">
      <c r="B233" s="9" t="s">
        <v>372</v>
      </c>
      <c r="C233" s="41"/>
      <c r="D233" s="42" t="s">
        <v>373</v>
      </c>
      <c r="E233" s="97"/>
      <c r="F233" s="97"/>
      <c r="G233" s="98"/>
      <c r="H233" s="56" t="s">
        <v>62</v>
      </c>
      <c r="I233" s="457"/>
      <c r="J233" s="35"/>
      <c r="K233" s="4"/>
      <c r="L233" s="4"/>
      <c r="M233" s="4"/>
      <c r="N233" s="4"/>
      <c r="O233" s="4"/>
      <c r="P233" s="4"/>
      <c r="S233" s="4"/>
      <c r="U233" s="352"/>
      <c r="V233" s="352"/>
      <c r="W233" s="352"/>
      <c r="X233" s="352"/>
    </row>
    <row r="234" spans="2:24" ht="15" customHeight="1" x14ac:dyDescent="0.25">
      <c r="B234" s="9" t="s">
        <v>374</v>
      </c>
      <c r="C234" s="41"/>
      <c r="D234" s="42" t="s">
        <v>375</v>
      </c>
      <c r="E234" s="97"/>
      <c r="F234" s="97"/>
      <c r="G234" s="98"/>
      <c r="H234" s="56" t="s">
        <v>215</v>
      </c>
      <c r="I234" s="457"/>
      <c r="J234" s="35"/>
      <c r="K234" s="4"/>
      <c r="L234" s="4"/>
      <c r="M234" s="4"/>
      <c r="N234" s="4"/>
      <c r="O234" s="4"/>
      <c r="P234" s="4"/>
      <c r="S234" s="4"/>
      <c r="U234" s="352"/>
      <c r="V234" s="352"/>
      <c r="W234" s="352"/>
      <c r="X234" s="352"/>
    </row>
    <row r="235" spans="2:24" ht="15" customHeight="1" x14ac:dyDescent="0.25">
      <c r="B235" s="9" t="s">
        <v>376</v>
      </c>
      <c r="C235" s="41"/>
      <c r="D235" s="42" t="s">
        <v>377</v>
      </c>
      <c r="E235" s="97"/>
      <c r="F235" s="97"/>
      <c r="G235" s="98"/>
      <c r="H235" s="56" t="s">
        <v>62</v>
      </c>
      <c r="I235" s="457"/>
      <c r="J235" s="35"/>
      <c r="K235" s="4"/>
      <c r="L235" s="4"/>
      <c r="M235" s="4"/>
      <c r="N235" s="4"/>
      <c r="O235" s="4"/>
      <c r="P235" s="4"/>
      <c r="S235" s="4"/>
      <c r="U235" s="352"/>
      <c r="V235" s="352"/>
      <c r="W235" s="352"/>
      <c r="X235" s="352"/>
    </row>
    <row r="236" spans="2:24" ht="15" customHeight="1" x14ac:dyDescent="0.25">
      <c r="B236" s="9" t="s">
        <v>378</v>
      </c>
      <c r="C236" s="41"/>
      <c r="D236" s="42" t="s">
        <v>379</v>
      </c>
      <c r="E236" s="97"/>
      <c r="F236" s="97"/>
      <c r="G236" s="98"/>
      <c r="H236" s="56" t="s">
        <v>62</v>
      </c>
      <c r="I236" s="457"/>
      <c r="J236" s="35"/>
      <c r="K236" s="4"/>
      <c r="L236" s="4"/>
      <c r="M236" s="4"/>
      <c r="N236" s="4"/>
      <c r="O236" s="4"/>
      <c r="P236" s="4"/>
      <c r="S236" s="4"/>
      <c r="U236" s="352"/>
      <c r="V236" s="352"/>
      <c r="W236" s="352"/>
      <c r="X236" s="352"/>
    </row>
    <row r="237" spans="2:24" ht="15" customHeight="1" x14ac:dyDescent="0.25">
      <c r="B237" s="9" t="s">
        <v>380</v>
      </c>
      <c r="C237" s="41"/>
      <c r="D237" s="42" t="s">
        <v>381</v>
      </c>
      <c r="E237" s="97"/>
      <c r="F237" s="97"/>
      <c r="G237" s="98"/>
      <c r="H237" s="56" t="s">
        <v>62</v>
      </c>
      <c r="I237" s="457"/>
      <c r="J237" s="35"/>
      <c r="K237" s="4"/>
      <c r="L237" s="4"/>
      <c r="M237" s="4"/>
      <c r="N237" s="4"/>
      <c r="O237" s="4"/>
      <c r="P237" s="4"/>
      <c r="S237" s="4"/>
      <c r="U237" s="352"/>
      <c r="V237" s="352"/>
      <c r="W237" s="352"/>
      <c r="X237" s="352"/>
    </row>
    <row r="238" spans="2:24" ht="15" customHeight="1" x14ac:dyDescent="0.25">
      <c r="B238" s="9" t="s">
        <v>382</v>
      </c>
      <c r="C238" s="256"/>
      <c r="D238" s="260" t="s">
        <v>718</v>
      </c>
      <c r="E238" s="261"/>
      <c r="F238" s="261"/>
      <c r="G238" s="262"/>
      <c r="H238" s="255" t="s">
        <v>719</v>
      </c>
      <c r="I238" s="457"/>
      <c r="J238" s="254"/>
      <c r="K238" s="4"/>
      <c r="L238" s="4"/>
      <c r="M238" s="4"/>
      <c r="N238" s="4"/>
      <c r="O238" s="4"/>
      <c r="P238" s="4"/>
      <c r="S238" s="4"/>
      <c r="U238" s="352"/>
      <c r="V238" s="352"/>
      <c r="W238" s="352"/>
      <c r="X238" s="352"/>
    </row>
    <row r="239" spans="2:24" ht="15" customHeight="1" x14ac:dyDescent="0.25">
      <c r="B239" s="9" t="s">
        <v>383</v>
      </c>
      <c r="C239" s="256"/>
      <c r="D239" s="260" t="s">
        <v>720</v>
      </c>
      <c r="E239" s="261"/>
      <c r="F239" s="261"/>
      <c r="G239" s="263"/>
      <c r="H239" s="255" t="s">
        <v>719</v>
      </c>
      <c r="I239" s="457"/>
      <c r="J239" s="254"/>
      <c r="K239" s="4"/>
      <c r="L239" s="4"/>
      <c r="M239" s="4"/>
      <c r="N239" s="4"/>
      <c r="O239" s="4"/>
      <c r="P239" s="4"/>
      <c r="S239" s="4"/>
      <c r="U239" s="352"/>
      <c r="V239" s="352"/>
      <c r="W239" s="352"/>
      <c r="X239" s="352"/>
    </row>
    <row r="240" spans="2:24" ht="15" customHeight="1" x14ac:dyDescent="0.25">
      <c r="B240" s="9" t="s">
        <v>598</v>
      </c>
      <c r="C240" s="256"/>
      <c r="D240" s="302" t="s">
        <v>599</v>
      </c>
      <c r="E240" s="303"/>
      <c r="F240" s="303"/>
      <c r="G240" s="304"/>
      <c r="H240" s="255" t="s">
        <v>721</v>
      </c>
      <c r="I240" s="457"/>
      <c r="J240" s="254"/>
      <c r="K240" s="4"/>
      <c r="L240" s="4"/>
      <c r="M240" s="4"/>
      <c r="N240" s="4"/>
      <c r="O240" s="4"/>
      <c r="P240" s="4"/>
      <c r="S240" s="4"/>
      <c r="U240" s="352"/>
      <c r="V240" s="352"/>
      <c r="W240" s="352"/>
      <c r="X240" s="352"/>
    </row>
    <row r="241" spans="2:24" ht="15" customHeight="1" x14ac:dyDescent="0.25">
      <c r="B241" s="9" t="s">
        <v>600</v>
      </c>
      <c r="C241" s="256"/>
      <c r="D241" s="437" t="s">
        <v>601</v>
      </c>
      <c r="E241" s="438"/>
      <c r="F241" s="438"/>
      <c r="G241" s="439"/>
      <c r="H241" s="255" t="s">
        <v>721</v>
      </c>
      <c r="I241" s="457"/>
      <c r="J241" s="254"/>
      <c r="K241" s="4"/>
      <c r="L241" s="4"/>
      <c r="M241" s="4"/>
      <c r="N241" s="4"/>
      <c r="O241" s="4"/>
      <c r="P241" s="4"/>
      <c r="S241" s="4"/>
      <c r="U241" s="352"/>
      <c r="V241" s="352"/>
      <c r="W241" s="352"/>
      <c r="X241" s="352"/>
    </row>
    <row r="242" spans="2:24" ht="15" customHeight="1" x14ac:dyDescent="0.25">
      <c r="B242" s="9" t="s">
        <v>608</v>
      </c>
      <c r="C242" s="256"/>
      <c r="D242" s="334" t="s">
        <v>609</v>
      </c>
      <c r="E242" s="261"/>
      <c r="F242" s="261"/>
      <c r="G242" s="263"/>
      <c r="H242" s="255" t="s">
        <v>62</v>
      </c>
      <c r="I242" s="457"/>
      <c r="J242" s="254"/>
      <c r="K242" s="4"/>
      <c r="L242" s="4"/>
      <c r="M242" s="4"/>
      <c r="N242" s="4"/>
      <c r="O242" s="4"/>
      <c r="P242" s="4"/>
      <c r="S242" s="4"/>
      <c r="U242" s="352"/>
      <c r="V242" s="352"/>
      <c r="W242" s="352"/>
      <c r="X242" s="352"/>
    </row>
    <row r="243" spans="2:24" ht="15" customHeight="1" x14ac:dyDescent="0.25">
      <c r="B243" s="9" t="s">
        <v>610</v>
      </c>
      <c r="C243" s="256"/>
      <c r="D243" s="421" t="s">
        <v>613</v>
      </c>
      <c r="E243" s="422"/>
      <c r="F243" s="422"/>
      <c r="G243" s="423"/>
      <c r="H243" s="255" t="s">
        <v>215</v>
      </c>
      <c r="I243" s="457"/>
      <c r="J243" s="254"/>
      <c r="K243" s="4"/>
      <c r="L243" s="4"/>
      <c r="M243" s="4"/>
      <c r="N243" s="4"/>
      <c r="O243" s="4"/>
      <c r="P243" s="4"/>
      <c r="S243" s="4"/>
      <c r="U243" s="352"/>
      <c r="V243" s="352"/>
      <c r="W243" s="352"/>
      <c r="X243" s="352"/>
    </row>
    <row r="244" spans="2:24" ht="15" customHeight="1" x14ac:dyDescent="0.25">
      <c r="B244" s="9" t="s">
        <v>611</v>
      </c>
      <c r="C244" s="256"/>
      <c r="D244" s="437" t="s">
        <v>614</v>
      </c>
      <c r="E244" s="438"/>
      <c r="F244" s="438"/>
      <c r="G244" s="439"/>
      <c r="H244" s="255" t="s">
        <v>215</v>
      </c>
      <c r="I244" s="457"/>
      <c r="J244" s="254"/>
      <c r="K244" s="4"/>
      <c r="L244" s="4"/>
      <c r="M244" s="4"/>
      <c r="N244" s="4"/>
      <c r="O244" s="4"/>
      <c r="P244" s="4"/>
      <c r="S244" s="4"/>
      <c r="U244" s="352"/>
      <c r="V244" s="352"/>
      <c r="W244" s="352"/>
      <c r="X244" s="352"/>
    </row>
    <row r="245" spans="2:24" ht="15" customHeight="1" x14ac:dyDescent="0.25">
      <c r="B245" s="9" t="s">
        <v>612</v>
      </c>
      <c r="C245" s="256"/>
      <c r="D245" s="421" t="s">
        <v>615</v>
      </c>
      <c r="E245" s="422"/>
      <c r="F245" s="422"/>
      <c r="G245" s="423"/>
      <c r="H245" s="255" t="s">
        <v>62</v>
      </c>
      <c r="I245" s="457"/>
      <c r="J245" s="254"/>
      <c r="K245" s="4"/>
      <c r="L245" s="4"/>
      <c r="M245" s="4"/>
      <c r="N245" s="4"/>
      <c r="O245" s="4"/>
      <c r="P245" s="4"/>
      <c r="S245" s="4"/>
      <c r="U245" s="352"/>
      <c r="V245" s="352"/>
      <c r="W245" s="352"/>
      <c r="X245" s="352"/>
    </row>
    <row r="246" spans="2:24" ht="15" customHeight="1" x14ac:dyDescent="0.25">
      <c r="B246" s="9" t="s">
        <v>624</v>
      </c>
      <c r="C246" s="256"/>
      <c r="D246" s="421" t="s">
        <v>785</v>
      </c>
      <c r="E246" s="422"/>
      <c r="F246" s="422"/>
      <c r="G246" s="423"/>
      <c r="H246" s="255" t="s">
        <v>62</v>
      </c>
      <c r="I246" s="44" t="s">
        <v>764</v>
      </c>
      <c r="J246" s="254"/>
      <c r="K246" s="4"/>
      <c r="L246" s="4"/>
      <c r="M246" s="4"/>
      <c r="N246" s="4"/>
      <c r="O246" s="4"/>
      <c r="P246" s="4"/>
      <c r="S246" s="4"/>
      <c r="U246" s="352"/>
      <c r="V246" s="352"/>
      <c r="W246" s="352"/>
      <c r="X246" s="352"/>
    </row>
    <row r="247" spans="2:24" s="225" customFormat="1" ht="15" customHeight="1" x14ac:dyDescent="0.25">
      <c r="B247" s="9" t="s">
        <v>705</v>
      </c>
      <c r="C247" s="256"/>
      <c r="D247" s="347" t="s">
        <v>786</v>
      </c>
      <c r="E247" s="359"/>
      <c r="F247" s="359"/>
      <c r="G247" s="359"/>
      <c r="H247" s="255" t="s">
        <v>62</v>
      </c>
      <c r="I247" s="44" t="s">
        <v>764</v>
      </c>
      <c r="J247" s="254"/>
      <c r="K247" s="4"/>
      <c r="L247" s="4"/>
      <c r="M247" s="4"/>
      <c r="N247" s="4"/>
      <c r="O247" s="4"/>
      <c r="P247" s="4"/>
      <c r="Q247" s="4"/>
      <c r="R247" s="4"/>
      <c r="S247" s="4"/>
      <c r="T247" s="4"/>
      <c r="U247" s="352"/>
      <c r="V247" s="352"/>
      <c r="W247" s="352"/>
      <c r="X247" s="352"/>
    </row>
    <row r="248" spans="2:24" s="225" customFormat="1" ht="15" customHeight="1" x14ac:dyDescent="0.25">
      <c r="B248" s="9" t="s">
        <v>715</v>
      </c>
      <c r="C248" s="256"/>
      <c r="D248" s="421" t="s">
        <v>784</v>
      </c>
      <c r="E248" s="440"/>
      <c r="F248" s="440"/>
      <c r="G248" s="441"/>
      <c r="H248" s="255" t="s">
        <v>62</v>
      </c>
      <c r="I248" s="44" t="s">
        <v>764</v>
      </c>
      <c r="J248" s="254"/>
      <c r="K248" s="4"/>
      <c r="L248" s="4"/>
      <c r="M248" s="4"/>
      <c r="N248" s="4"/>
      <c r="O248" s="4"/>
      <c r="P248" s="4"/>
      <c r="Q248" s="4"/>
      <c r="R248" s="4"/>
      <c r="S248" s="4"/>
      <c r="T248" s="4"/>
      <c r="U248" s="352"/>
      <c r="V248" s="352"/>
      <c r="W248" s="352"/>
      <c r="X248" s="352"/>
    </row>
    <row r="249" spans="2:24" s="225" customFormat="1" ht="15" customHeight="1" x14ac:dyDescent="0.25">
      <c r="B249" s="9" t="s">
        <v>716</v>
      </c>
      <c r="C249" s="256"/>
      <c r="D249" s="421" t="s">
        <v>783</v>
      </c>
      <c r="E249" s="440"/>
      <c r="F249" s="440"/>
      <c r="G249" s="441"/>
      <c r="H249" s="255" t="s">
        <v>62</v>
      </c>
      <c r="I249" s="44" t="s">
        <v>764</v>
      </c>
      <c r="J249" s="254"/>
      <c r="K249" s="4"/>
      <c r="L249" s="4"/>
      <c r="M249" s="4"/>
      <c r="N249" s="4"/>
      <c r="O249" s="4"/>
      <c r="P249" s="4"/>
      <c r="Q249" s="4"/>
      <c r="R249" s="4"/>
      <c r="S249" s="4"/>
      <c r="T249" s="4"/>
      <c r="U249" s="352"/>
      <c r="V249" s="352"/>
      <c r="W249" s="352"/>
      <c r="X249" s="352"/>
    </row>
    <row r="250" spans="2:24" s="225" customFormat="1" ht="15" customHeight="1" x14ac:dyDescent="0.25">
      <c r="B250" s="9" t="s">
        <v>717</v>
      </c>
      <c r="C250" s="256"/>
      <c r="D250" s="421" t="s">
        <v>787</v>
      </c>
      <c r="E250" s="440"/>
      <c r="F250" s="440"/>
      <c r="G250" s="441"/>
      <c r="H250" s="255" t="s">
        <v>62</v>
      </c>
      <c r="I250" s="44" t="s">
        <v>764</v>
      </c>
      <c r="J250" s="254"/>
      <c r="K250" s="4"/>
      <c r="L250" s="4"/>
      <c r="M250" s="4"/>
      <c r="N250" s="4"/>
      <c r="O250" s="4"/>
      <c r="P250" s="4"/>
      <c r="Q250" s="4"/>
      <c r="R250" s="4"/>
      <c r="S250" s="4"/>
      <c r="T250" s="4"/>
      <c r="U250" s="352"/>
      <c r="V250" s="352"/>
      <c r="W250" s="352"/>
      <c r="X250" s="352"/>
    </row>
    <row r="251" spans="2:24" x14ac:dyDescent="0.25">
      <c r="C251" s="41"/>
      <c r="D251" s="94"/>
      <c r="E251" s="94"/>
      <c r="F251" s="94"/>
      <c r="G251" s="99"/>
      <c r="H251" s="94"/>
      <c r="I251" s="100"/>
      <c r="J251" s="35"/>
      <c r="K251" s="4"/>
      <c r="L251" s="4"/>
      <c r="M251" s="4"/>
      <c r="N251" s="4"/>
      <c r="O251" s="4"/>
      <c r="P251" s="4"/>
      <c r="S251" s="4"/>
      <c r="U251" s="352"/>
      <c r="V251" s="352"/>
      <c r="W251" s="352"/>
      <c r="X251" s="352"/>
    </row>
    <row r="252" spans="2:24" x14ac:dyDescent="0.25">
      <c r="B252" s="9" t="s">
        <v>384</v>
      </c>
      <c r="C252" s="95"/>
      <c r="D252" s="37" t="s">
        <v>385</v>
      </c>
      <c r="E252" s="38"/>
      <c r="F252" s="38"/>
      <c r="G252" s="344"/>
      <c r="H252" s="49"/>
      <c r="I252" s="355"/>
      <c r="J252" s="35"/>
      <c r="K252" s="4"/>
      <c r="L252" s="4"/>
      <c r="M252" s="4"/>
      <c r="N252" s="4"/>
      <c r="O252" s="4"/>
      <c r="P252" s="4"/>
      <c r="S252" s="4"/>
      <c r="U252" s="352"/>
      <c r="V252" s="352"/>
      <c r="W252" s="352"/>
      <c r="X252" s="352"/>
    </row>
    <row r="253" spans="2:24" x14ac:dyDescent="0.25">
      <c r="B253" s="9" t="s">
        <v>386</v>
      </c>
      <c r="C253" s="41"/>
      <c r="D253" s="42" t="s">
        <v>620</v>
      </c>
      <c r="E253" s="52"/>
      <c r="F253" s="53"/>
      <c r="G253" s="38"/>
      <c r="H253" s="43" t="s">
        <v>46</v>
      </c>
      <c r="I253" s="457"/>
      <c r="J253" s="35"/>
      <c r="K253" s="4"/>
      <c r="L253" s="4"/>
      <c r="M253" s="4"/>
      <c r="N253" s="4"/>
      <c r="O253" s="4"/>
      <c r="P253" s="4"/>
      <c r="S253" s="4"/>
      <c r="U253" s="352"/>
      <c r="V253" s="352"/>
      <c r="W253" s="352"/>
      <c r="X253" s="352"/>
    </row>
    <row r="254" spans="2:24" x14ac:dyDescent="0.25">
      <c r="B254" s="264" t="s">
        <v>387</v>
      </c>
      <c r="C254" s="41"/>
      <c r="D254" s="42" t="s">
        <v>748</v>
      </c>
      <c r="E254" s="52"/>
      <c r="F254" s="53"/>
      <c r="G254" s="38"/>
      <c r="H254" s="43" t="s">
        <v>392</v>
      </c>
      <c r="I254" s="457"/>
      <c r="J254" s="35"/>
      <c r="K254" s="4"/>
      <c r="L254" s="4"/>
      <c r="M254" s="4"/>
      <c r="N254" s="4"/>
      <c r="O254" s="4"/>
      <c r="P254" s="4"/>
      <c r="S254" s="4"/>
      <c r="U254" s="352"/>
      <c r="V254" s="352"/>
      <c r="W254" s="352"/>
      <c r="X254" s="352"/>
    </row>
    <row r="255" spans="2:24" x14ac:dyDescent="0.25">
      <c r="B255" s="264"/>
      <c r="C255" s="41"/>
      <c r="D255" s="442" t="s">
        <v>742</v>
      </c>
      <c r="E255" s="443"/>
      <c r="F255" s="443"/>
      <c r="G255" s="444"/>
      <c r="H255" s="43"/>
      <c r="I255" s="457"/>
      <c r="J255" s="35"/>
      <c r="K255" s="4"/>
      <c r="L255" s="4"/>
      <c r="M255" s="4"/>
      <c r="N255" s="4"/>
      <c r="O255" s="4"/>
      <c r="P255" s="4"/>
      <c r="S255" s="4"/>
      <c r="U255" s="352"/>
      <c r="V255" s="352"/>
      <c r="W255" s="352"/>
      <c r="X255" s="352"/>
    </row>
    <row r="256" spans="2:24" x14ac:dyDescent="0.25">
      <c r="B256" s="264"/>
      <c r="C256" s="41"/>
      <c r="D256" s="442" t="s">
        <v>744</v>
      </c>
      <c r="E256" s="443"/>
      <c r="F256" s="443"/>
      <c r="G256" s="444"/>
      <c r="H256" s="43"/>
      <c r="I256" s="457"/>
      <c r="J256" s="35"/>
      <c r="K256" s="4"/>
      <c r="L256" s="4"/>
      <c r="M256" s="4"/>
      <c r="N256" s="4"/>
      <c r="O256" s="4"/>
      <c r="P256" s="4"/>
      <c r="S256" s="4"/>
      <c r="U256" s="352"/>
      <c r="V256" s="352"/>
      <c r="W256" s="352"/>
      <c r="X256" s="352"/>
    </row>
    <row r="257" spans="2:24" x14ac:dyDescent="0.25">
      <c r="B257" s="264"/>
      <c r="C257" s="41"/>
      <c r="D257" s="442" t="s">
        <v>743</v>
      </c>
      <c r="E257" s="443"/>
      <c r="F257" s="443"/>
      <c r="G257" s="444"/>
      <c r="H257" s="43"/>
      <c r="I257" s="457"/>
      <c r="J257" s="35"/>
      <c r="K257" s="4"/>
      <c r="L257" s="4"/>
      <c r="M257" s="4"/>
      <c r="N257" s="4"/>
      <c r="O257" s="4"/>
      <c r="P257" s="4"/>
      <c r="S257" s="4"/>
      <c r="U257" s="352"/>
      <c r="V257" s="352"/>
      <c r="W257" s="352"/>
      <c r="X257" s="352"/>
    </row>
    <row r="258" spans="2:24" x14ac:dyDescent="0.25">
      <c r="B258" s="9" t="s">
        <v>388</v>
      </c>
      <c r="C258" s="41"/>
      <c r="D258" s="101" t="s">
        <v>389</v>
      </c>
      <c r="E258" s="102"/>
      <c r="F258" s="103"/>
      <c r="G258" s="104"/>
      <c r="H258" s="56" t="s">
        <v>2</v>
      </c>
      <c r="I258" s="457"/>
      <c r="J258" s="35"/>
      <c r="K258" s="4"/>
      <c r="L258" s="4"/>
      <c r="M258" s="4"/>
      <c r="N258" s="4"/>
      <c r="O258" s="4"/>
      <c r="P258" s="4"/>
      <c r="S258" s="4"/>
      <c r="U258" s="352"/>
      <c r="V258" s="352"/>
      <c r="W258" s="352"/>
      <c r="X258" s="352"/>
    </row>
    <row r="259" spans="2:24" x14ac:dyDescent="0.25">
      <c r="B259" s="9" t="s">
        <v>390</v>
      </c>
      <c r="C259" s="41"/>
      <c r="D259" s="105" t="s">
        <v>391</v>
      </c>
      <c r="E259" s="106"/>
      <c r="F259" s="106"/>
      <c r="G259" s="107"/>
      <c r="H259" s="108" t="s">
        <v>392</v>
      </c>
      <c r="I259" s="457"/>
      <c r="J259" s="35"/>
      <c r="K259" s="4"/>
      <c r="L259" s="4"/>
      <c r="M259" s="4"/>
      <c r="N259" s="4"/>
      <c r="O259" s="4"/>
      <c r="P259" s="4"/>
      <c r="S259" s="4"/>
      <c r="U259" s="352"/>
      <c r="V259" s="352"/>
      <c r="W259" s="352"/>
      <c r="X259" s="352"/>
    </row>
    <row r="260" spans="2:24" x14ac:dyDescent="0.25">
      <c r="B260" s="9" t="s">
        <v>393</v>
      </c>
      <c r="C260" s="41"/>
      <c r="D260" s="424" t="s">
        <v>794</v>
      </c>
      <c r="E260" s="425"/>
      <c r="F260" s="425"/>
      <c r="G260" s="433"/>
      <c r="H260" s="56" t="s">
        <v>394</v>
      </c>
      <c r="I260" s="457"/>
      <c r="J260" s="35"/>
      <c r="K260" s="4"/>
      <c r="L260" s="4"/>
      <c r="M260" s="4"/>
      <c r="N260" s="4"/>
      <c r="O260" s="4"/>
      <c r="P260" s="4"/>
      <c r="S260" s="4"/>
      <c r="U260" s="352"/>
      <c r="V260" s="352"/>
      <c r="W260" s="352"/>
      <c r="X260" s="352"/>
    </row>
    <row r="261" spans="2:24" ht="54" customHeight="1" x14ac:dyDescent="0.25">
      <c r="B261" s="4"/>
      <c r="D261" s="418" t="s">
        <v>778</v>
      </c>
      <c r="E261" s="418"/>
      <c r="F261" s="418"/>
      <c r="G261" s="418"/>
      <c r="H261" s="418"/>
      <c r="I261" s="63"/>
      <c r="J261" s="35"/>
      <c r="K261" s="4"/>
      <c r="L261" s="4"/>
      <c r="M261" s="4"/>
      <c r="N261" s="4"/>
      <c r="O261" s="4"/>
      <c r="P261" s="4"/>
      <c r="S261" s="4"/>
      <c r="U261" s="352"/>
      <c r="V261" s="352"/>
      <c r="W261" s="352"/>
      <c r="X261" s="352"/>
    </row>
    <row r="262" spans="2:24" x14ac:dyDescent="0.25">
      <c r="B262" s="264" t="s">
        <v>618</v>
      </c>
      <c r="C262" s="41"/>
      <c r="D262" s="424" t="s">
        <v>616</v>
      </c>
      <c r="E262" s="425"/>
      <c r="F262" s="425"/>
      <c r="G262" s="433"/>
      <c r="H262" s="56" t="s">
        <v>62</v>
      </c>
      <c r="I262" s="457"/>
      <c r="J262" s="35"/>
      <c r="K262" s="4"/>
      <c r="L262" s="4"/>
      <c r="M262" s="4"/>
      <c r="N262" s="4"/>
      <c r="O262" s="4"/>
      <c r="P262" s="4"/>
      <c r="S262" s="4"/>
      <c r="U262" s="352"/>
      <c r="V262" s="352"/>
      <c r="W262" s="352"/>
      <c r="X262" s="352"/>
    </row>
    <row r="263" spans="2:24" x14ac:dyDescent="0.25">
      <c r="B263" s="264" t="s">
        <v>619</v>
      </c>
      <c r="C263" s="41"/>
      <c r="D263" s="424" t="s">
        <v>617</v>
      </c>
      <c r="E263" s="425"/>
      <c r="F263" s="425"/>
      <c r="G263" s="433"/>
      <c r="H263" s="56" t="s">
        <v>62</v>
      </c>
      <c r="I263" s="457"/>
      <c r="J263" s="35"/>
      <c r="K263" s="4"/>
      <c r="L263" s="4"/>
      <c r="M263" s="4"/>
      <c r="N263" s="4"/>
      <c r="O263" s="4"/>
      <c r="P263" s="4"/>
      <c r="S263" s="4"/>
      <c r="U263" s="352"/>
      <c r="V263" s="352"/>
      <c r="W263" s="352"/>
      <c r="X263" s="352"/>
    </row>
    <row r="264" spans="2:24" s="225" customFormat="1" ht="15.75" customHeight="1" x14ac:dyDescent="0.25">
      <c r="B264" s="264" t="s">
        <v>756</v>
      </c>
      <c r="C264" s="226"/>
      <c r="D264" s="424" t="s">
        <v>779</v>
      </c>
      <c r="E264" s="425"/>
      <c r="F264" s="425"/>
      <c r="G264" s="433"/>
      <c r="H264" s="56" t="s">
        <v>62</v>
      </c>
      <c r="I264" s="457"/>
      <c r="J264" s="227"/>
      <c r="K264" s="4"/>
      <c r="L264" s="4"/>
      <c r="M264" s="4"/>
      <c r="N264" s="4"/>
      <c r="O264" s="4"/>
      <c r="P264" s="4"/>
      <c r="Q264" s="4"/>
      <c r="R264" s="4"/>
      <c r="S264" s="4"/>
      <c r="T264" s="4"/>
      <c r="U264" s="352"/>
      <c r="V264" s="352"/>
      <c r="W264" s="352"/>
      <c r="X264" s="352"/>
    </row>
    <row r="265" spans="2:24" s="225" customFormat="1" x14ac:dyDescent="0.25">
      <c r="B265" s="264" t="s">
        <v>757</v>
      </c>
      <c r="C265" s="41"/>
      <c r="D265" s="424" t="s">
        <v>762</v>
      </c>
      <c r="E265" s="431"/>
      <c r="F265" s="431"/>
      <c r="G265" s="432"/>
      <c r="H265" s="309" t="s">
        <v>392</v>
      </c>
      <c r="I265" s="457"/>
      <c r="J265" s="35"/>
      <c r="K265" s="4"/>
      <c r="L265" s="4"/>
      <c r="M265" s="4"/>
      <c r="N265" s="4"/>
      <c r="O265" s="4"/>
      <c r="P265" s="4"/>
      <c r="Q265" s="4"/>
      <c r="R265" s="4"/>
      <c r="S265" s="4"/>
      <c r="T265" s="4"/>
      <c r="U265" s="352"/>
      <c r="V265" s="352"/>
      <c r="W265" s="352"/>
      <c r="X265" s="352"/>
    </row>
    <row r="266" spans="2:24" s="225" customFormat="1" ht="15" customHeight="1" x14ac:dyDescent="0.25">
      <c r="B266" s="264" t="s">
        <v>758</v>
      </c>
      <c r="C266" s="41"/>
      <c r="D266" s="424" t="s">
        <v>760</v>
      </c>
      <c r="E266" s="431"/>
      <c r="F266" s="431"/>
      <c r="G266" s="432"/>
      <c r="H266" s="309" t="s">
        <v>62</v>
      </c>
      <c r="I266" s="457"/>
      <c r="J266" s="35"/>
      <c r="K266" s="4"/>
      <c r="L266" s="4"/>
      <c r="M266" s="4"/>
      <c r="N266" s="4"/>
      <c r="O266" s="4"/>
      <c r="P266" s="4"/>
      <c r="Q266" s="4"/>
      <c r="R266" s="4"/>
      <c r="S266" s="4"/>
      <c r="T266" s="4"/>
      <c r="U266" s="352"/>
      <c r="V266" s="352"/>
      <c r="W266" s="352"/>
      <c r="X266" s="352"/>
    </row>
    <row r="267" spans="2:24" s="225" customFormat="1" ht="15" customHeight="1" x14ac:dyDescent="0.25">
      <c r="B267" s="264" t="s">
        <v>759</v>
      </c>
      <c r="C267" s="41"/>
      <c r="D267" s="424" t="s">
        <v>761</v>
      </c>
      <c r="E267" s="431"/>
      <c r="F267" s="431"/>
      <c r="G267" s="432"/>
      <c r="H267" s="309" t="s">
        <v>62</v>
      </c>
      <c r="I267" s="457"/>
      <c r="J267" s="35"/>
      <c r="K267" s="4"/>
      <c r="L267" s="4"/>
      <c r="M267" s="4"/>
      <c r="N267" s="4"/>
      <c r="O267" s="4"/>
      <c r="P267" s="4"/>
      <c r="Q267" s="4"/>
      <c r="R267" s="4"/>
      <c r="S267" s="4"/>
      <c r="T267" s="4"/>
      <c r="U267" s="352"/>
      <c r="V267" s="352"/>
      <c r="W267" s="352"/>
      <c r="X267" s="352"/>
    </row>
    <row r="268" spans="2:24" x14ac:dyDescent="0.25">
      <c r="B268" s="264"/>
      <c r="C268" s="41"/>
      <c r="D268" s="94"/>
      <c r="E268" s="41"/>
      <c r="F268" s="55"/>
      <c r="G268" s="4"/>
      <c r="I268" s="63"/>
      <c r="J268" s="35"/>
      <c r="K268" s="4"/>
      <c r="L268" s="4"/>
      <c r="M268" s="4"/>
      <c r="N268" s="4"/>
      <c r="O268" s="4"/>
      <c r="P268" s="4"/>
      <c r="S268" s="4"/>
      <c r="U268" s="352"/>
      <c r="V268" s="352"/>
      <c r="W268" s="352"/>
      <c r="X268" s="352"/>
    </row>
    <row r="269" spans="2:24" ht="14" x14ac:dyDescent="0.25">
      <c r="C269" s="325" t="s">
        <v>395</v>
      </c>
      <c r="D269" s="348"/>
      <c r="E269" s="1"/>
      <c r="F269" s="1"/>
      <c r="G269" s="323"/>
      <c r="H269" s="323"/>
      <c r="J269" s="35"/>
      <c r="K269" s="4"/>
      <c r="L269" s="4"/>
      <c r="M269" s="4"/>
      <c r="N269" s="4"/>
      <c r="O269" s="4"/>
      <c r="P269" s="4"/>
      <c r="S269" s="4"/>
      <c r="U269" s="352"/>
      <c r="V269" s="352"/>
      <c r="W269" s="352"/>
      <c r="X269" s="352"/>
    </row>
    <row r="270" spans="2:24" ht="14" x14ac:dyDescent="0.25">
      <c r="C270" s="30"/>
      <c r="D270" s="349"/>
      <c r="F270" s="4"/>
      <c r="J270" s="35"/>
      <c r="K270" s="4"/>
      <c r="L270" s="4"/>
      <c r="M270" s="4"/>
      <c r="N270" s="4"/>
      <c r="O270" s="4"/>
      <c r="P270" s="4"/>
      <c r="S270" s="4"/>
      <c r="U270" s="352"/>
      <c r="V270" s="352"/>
      <c r="W270" s="352"/>
      <c r="X270" s="352"/>
    </row>
    <row r="271" spans="2:24" ht="14.5" x14ac:dyDescent="0.35">
      <c r="B271" s="9" t="s">
        <v>396</v>
      </c>
      <c r="C271" s="95" t="s">
        <v>397</v>
      </c>
      <c r="D271" s="349"/>
      <c r="E271"/>
      <c r="F271"/>
      <c r="G271"/>
      <c r="H271"/>
      <c r="J271" s="35"/>
      <c r="K271" s="4"/>
      <c r="L271" s="4"/>
      <c r="M271" s="4"/>
      <c r="N271" s="4"/>
      <c r="O271" s="4"/>
      <c r="P271" s="4"/>
      <c r="S271" s="4"/>
      <c r="U271" s="352"/>
      <c r="V271" s="352"/>
      <c r="W271" s="352"/>
      <c r="X271" s="352"/>
    </row>
    <row r="272" spans="2:24" ht="14.5" x14ac:dyDescent="0.35">
      <c r="C272" s="95"/>
      <c r="D272" s="349"/>
      <c r="E272"/>
      <c r="F272"/>
      <c r="G272"/>
      <c r="H272"/>
      <c r="J272" s="35"/>
      <c r="K272" s="4"/>
      <c r="L272" s="4"/>
      <c r="M272" s="4"/>
      <c r="N272" s="4"/>
      <c r="O272" s="4"/>
      <c r="P272" s="4"/>
      <c r="S272" s="4"/>
      <c r="U272" s="352"/>
      <c r="V272" s="352"/>
      <c r="W272" s="352"/>
      <c r="X272" s="352"/>
    </row>
    <row r="273" spans="2:24" ht="17.25" customHeight="1" x14ac:dyDescent="0.25">
      <c r="B273" s="9" t="s">
        <v>398</v>
      </c>
      <c r="C273" s="41"/>
      <c r="D273" s="42" t="s">
        <v>399</v>
      </c>
      <c r="E273" s="52"/>
      <c r="F273" s="53"/>
      <c r="G273" s="38"/>
      <c r="H273" s="43" t="s">
        <v>62</v>
      </c>
      <c r="I273" s="457"/>
      <c r="J273" s="35"/>
      <c r="K273" s="4"/>
      <c r="L273" s="4"/>
      <c r="M273" s="4"/>
      <c r="N273" s="4"/>
      <c r="O273" s="4"/>
      <c r="P273" s="4"/>
      <c r="S273" s="4"/>
      <c r="U273" s="352"/>
      <c r="V273" s="352"/>
      <c r="W273" s="352"/>
      <c r="X273" s="352"/>
    </row>
    <row r="274" spans="2:24" ht="17.25" customHeight="1" x14ac:dyDescent="0.25">
      <c r="B274" s="9" t="s">
        <v>400</v>
      </c>
      <c r="C274" s="41"/>
      <c r="D274" s="42" t="s">
        <v>401</v>
      </c>
      <c r="E274" s="52"/>
      <c r="F274" s="53"/>
      <c r="G274" s="4"/>
      <c r="H274" s="43" t="s">
        <v>62</v>
      </c>
      <c r="I274" s="457"/>
      <c r="J274" s="35"/>
      <c r="K274" s="4"/>
      <c r="L274" s="4"/>
      <c r="M274" s="4"/>
      <c r="N274" s="4"/>
      <c r="O274" s="4"/>
      <c r="P274" s="4"/>
      <c r="S274" s="4"/>
      <c r="U274" s="352"/>
      <c r="V274" s="352"/>
      <c r="W274" s="352"/>
      <c r="X274" s="352"/>
    </row>
    <row r="275" spans="2:24" ht="17.25" customHeight="1" x14ac:dyDescent="0.25">
      <c r="B275" s="9" t="s">
        <v>402</v>
      </c>
      <c r="C275" s="41"/>
      <c r="D275" s="42" t="s">
        <v>403</v>
      </c>
      <c r="E275" s="52"/>
      <c r="F275" s="53"/>
      <c r="G275" s="38"/>
      <c r="H275" s="43" t="s">
        <v>62</v>
      </c>
      <c r="I275" s="457"/>
      <c r="J275" s="35"/>
      <c r="K275" s="4"/>
      <c r="L275" s="4"/>
      <c r="M275" s="4"/>
      <c r="N275" s="4"/>
      <c r="O275" s="4"/>
      <c r="P275" s="4"/>
      <c r="S275" s="4"/>
      <c r="U275" s="352"/>
      <c r="V275" s="352"/>
      <c r="W275" s="352"/>
      <c r="X275" s="352"/>
    </row>
    <row r="276" spans="2:24" ht="17.25" customHeight="1" x14ac:dyDescent="0.25">
      <c r="B276" s="9" t="s">
        <v>404</v>
      </c>
      <c r="C276" s="41"/>
      <c r="D276" s="42" t="s">
        <v>405</v>
      </c>
      <c r="E276" s="52"/>
      <c r="F276" s="53"/>
      <c r="G276" s="4"/>
      <c r="H276" s="43" t="s">
        <v>62</v>
      </c>
      <c r="I276" s="457"/>
      <c r="J276" s="35"/>
      <c r="K276" s="4"/>
      <c r="L276" s="4"/>
      <c r="M276" s="4"/>
      <c r="N276" s="4"/>
      <c r="O276" s="4"/>
      <c r="P276" s="4"/>
      <c r="S276" s="4"/>
      <c r="U276" s="352"/>
      <c r="V276" s="352"/>
      <c r="W276" s="352"/>
      <c r="X276" s="352"/>
    </row>
    <row r="277" spans="2:24" ht="17.25" customHeight="1" x14ac:dyDescent="0.25">
      <c r="B277" s="9" t="s">
        <v>406</v>
      </c>
      <c r="C277" s="41"/>
      <c r="D277" s="42" t="s">
        <v>407</v>
      </c>
      <c r="E277" s="52"/>
      <c r="F277" s="53"/>
      <c r="G277" s="38"/>
      <c r="H277" s="43" t="s">
        <v>62</v>
      </c>
      <c r="I277" s="457"/>
      <c r="J277" s="35"/>
      <c r="K277" s="4"/>
      <c r="L277" s="4"/>
      <c r="M277" s="4"/>
      <c r="N277" s="4"/>
      <c r="O277" s="4"/>
      <c r="P277" s="4"/>
      <c r="S277" s="4"/>
      <c r="U277" s="352"/>
      <c r="V277" s="352"/>
      <c r="W277" s="352"/>
      <c r="X277" s="352"/>
    </row>
    <row r="278" spans="2:24" ht="17.25" customHeight="1" x14ac:dyDescent="0.25">
      <c r="B278" s="9" t="s">
        <v>408</v>
      </c>
      <c r="C278" s="41"/>
      <c r="D278" s="42" t="s">
        <v>409</v>
      </c>
      <c r="E278" s="52"/>
      <c r="F278" s="53"/>
      <c r="G278" s="4"/>
      <c r="H278" s="43" t="s">
        <v>62</v>
      </c>
      <c r="I278" s="457"/>
      <c r="J278" s="35"/>
      <c r="K278" s="4"/>
      <c r="L278" s="4"/>
      <c r="M278" s="4"/>
      <c r="N278" s="4"/>
      <c r="O278" s="4"/>
      <c r="P278" s="4"/>
      <c r="S278" s="4"/>
      <c r="U278" s="352"/>
      <c r="V278" s="352"/>
      <c r="W278" s="352"/>
      <c r="X278" s="352"/>
    </row>
    <row r="279" spans="2:24" ht="17.25" customHeight="1" x14ac:dyDescent="0.25">
      <c r="B279" s="9" t="s">
        <v>410</v>
      </c>
      <c r="C279" s="41"/>
      <c r="D279" s="42" t="s">
        <v>411</v>
      </c>
      <c r="E279" s="52"/>
      <c r="F279" s="53"/>
      <c r="G279" s="38"/>
      <c r="H279" s="43" t="s">
        <v>62</v>
      </c>
      <c r="I279" s="457"/>
      <c r="J279" s="35"/>
      <c r="K279" s="4"/>
      <c r="L279" s="4"/>
      <c r="M279" s="4"/>
      <c r="N279" s="4"/>
      <c r="O279" s="4"/>
      <c r="P279" s="4"/>
      <c r="S279" s="4"/>
      <c r="U279" s="352"/>
      <c r="V279" s="352"/>
      <c r="W279" s="352"/>
      <c r="X279" s="352"/>
    </row>
    <row r="280" spans="2:24" ht="17.25" customHeight="1" x14ac:dyDescent="0.25">
      <c r="B280" s="9" t="s">
        <v>412</v>
      </c>
      <c r="C280" s="41"/>
      <c r="D280" s="42" t="s">
        <v>413</v>
      </c>
      <c r="E280" s="52"/>
      <c r="F280" s="53"/>
      <c r="G280" s="4"/>
      <c r="H280" s="43" t="s">
        <v>62</v>
      </c>
      <c r="I280" s="457"/>
      <c r="J280" s="35"/>
      <c r="K280" s="4"/>
      <c r="L280" s="4"/>
      <c r="M280" s="4"/>
      <c r="N280" s="4"/>
      <c r="O280" s="4"/>
      <c r="P280" s="4"/>
      <c r="S280" s="4"/>
      <c r="U280" s="352"/>
      <c r="V280" s="352"/>
      <c r="W280" s="352"/>
      <c r="X280" s="352"/>
    </row>
    <row r="281" spans="2:24" ht="17.25" customHeight="1" x14ac:dyDescent="0.25">
      <c r="B281" s="9" t="s">
        <v>414</v>
      </c>
      <c r="C281" s="41"/>
      <c r="D281" s="42" t="s">
        <v>415</v>
      </c>
      <c r="E281" s="52"/>
      <c r="F281" s="53"/>
      <c r="G281" s="38"/>
      <c r="H281" s="43" t="s">
        <v>62</v>
      </c>
      <c r="I281" s="457"/>
      <c r="J281" s="35"/>
      <c r="K281" s="4"/>
      <c r="L281" s="4"/>
      <c r="M281" s="4"/>
      <c r="N281" s="4"/>
      <c r="O281" s="4"/>
      <c r="P281" s="4"/>
      <c r="S281" s="4"/>
      <c r="U281" s="352"/>
      <c r="V281" s="352"/>
      <c r="W281" s="352"/>
      <c r="X281" s="352"/>
    </row>
    <row r="282" spans="2:24" ht="17.25" customHeight="1" x14ac:dyDescent="0.25">
      <c r="B282" s="9" t="s">
        <v>416</v>
      </c>
      <c r="C282" s="41"/>
      <c r="D282" s="42" t="s">
        <v>417</v>
      </c>
      <c r="E282" s="52"/>
      <c r="F282" s="53"/>
      <c r="G282" s="4"/>
      <c r="H282" s="43" t="s">
        <v>62</v>
      </c>
      <c r="I282" s="457"/>
      <c r="J282" s="35"/>
      <c r="K282" s="4"/>
      <c r="L282" s="4"/>
      <c r="M282" s="4"/>
      <c r="N282" s="4"/>
      <c r="O282" s="4"/>
      <c r="P282" s="4"/>
      <c r="S282" s="4"/>
      <c r="U282" s="352"/>
      <c r="V282" s="352"/>
      <c r="W282" s="352"/>
      <c r="X282" s="352"/>
    </row>
    <row r="283" spans="2:24" ht="17.25" customHeight="1" x14ac:dyDescent="0.25">
      <c r="B283" s="9" t="s">
        <v>418</v>
      </c>
      <c r="C283" s="41"/>
      <c r="D283" s="42" t="s">
        <v>419</v>
      </c>
      <c r="E283" s="52"/>
      <c r="F283" s="53"/>
      <c r="G283" s="38"/>
      <c r="H283" s="43" t="s">
        <v>62</v>
      </c>
      <c r="I283" s="457"/>
      <c r="J283" s="35"/>
      <c r="K283" s="4"/>
      <c r="L283" s="4"/>
      <c r="M283" s="4"/>
      <c r="N283" s="4"/>
      <c r="O283" s="4"/>
      <c r="P283" s="4"/>
      <c r="S283" s="4"/>
      <c r="U283" s="352"/>
      <c r="V283" s="352"/>
      <c r="W283" s="352"/>
      <c r="X283" s="352"/>
    </row>
    <row r="284" spans="2:24" ht="17.25" customHeight="1" x14ac:dyDescent="0.25">
      <c r="B284" s="9" t="s">
        <v>420</v>
      </c>
      <c r="C284" s="41"/>
      <c r="D284" s="42" t="s">
        <v>421</v>
      </c>
      <c r="E284" s="52"/>
      <c r="F284" s="53"/>
      <c r="G284" s="4"/>
      <c r="H284" s="43" t="s">
        <v>62</v>
      </c>
      <c r="I284" s="457"/>
      <c r="J284" s="35"/>
      <c r="K284" s="4"/>
      <c r="L284" s="4"/>
      <c r="M284" s="4"/>
      <c r="N284" s="4"/>
      <c r="O284" s="4"/>
      <c r="P284" s="4"/>
      <c r="S284" s="4"/>
      <c r="U284" s="352"/>
      <c r="V284" s="352"/>
      <c r="W284" s="352"/>
      <c r="X284" s="352"/>
    </row>
    <row r="285" spans="2:24" ht="17.25" customHeight="1" x14ac:dyDescent="0.25">
      <c r="B285" s="9" t="s">
        <v>422</v>
      </c>
      <c r="C285" s="41"/>
      <c r="D285" s="42" t="s">
        <v>423</v>
      </c>
      <c r="E285" s="52"/>
      <c r="F285" s="53"/>
      <c r="G285" s="38"/>
      <c r="H285" s="43" t="s">
        <v>62</v>
      </c>
      <c r="I285" s="457"/>
      <c r="J285" s="35"/>
      <c r="K285" s="4"/>
      <c r="L285" s="4"/>
      <c r="M285" s="4"/>
      <c r="N285" s="4"/>
      <c r="O285" s="4"/>
      <c r="P285" s="4"/>
      <c r="S285" s="4"/>
      <c r="U285" s="352"/>
      <c r="V285" s="352"/>
      <c r="W285" s="352"/>
      <c r="X285" s="352"/>
    </row>
    <row r="286" spans="2:24" ht="17.25" customHeight="1" x14ac:dyDescent="0.25">
      <c r="B286" s="9" t="s">
        <v>424</v>
      </c>
      <c r="C286" s="41"/>
      <c r="D286" s="42" t="s">
        <v>425</v>
      </c>
      <c r="E286" s="52"/>
      <c r="F286" s="53"/>
      <c r="G286" s="4"/>
      <c r="H286" s="43" t="s">
        <v>62</v>
      </c>
      <c r="I286" s="457"/>
      <c r="J286" s="35"/>
      <c r="K286" s="4"/>
      <c r="L286" s="4"/>
      <c r="M286" s="4"/>
      <c r="N286" s="4"/>
      <c r="O286" s="4"/>
      <c r="P286" s="4"/>
      <c r="S286" s="4"/>
      <c r="U286" s="352"/>
      <c r="V286" s="352"/>
      <c r="W286" s="352"/>
      <c r="X286" s="352"/>
    </row>
    <row r="287" spans="2:24" ht="17.25" customHeight="1" x14ac:dyDescent="0.25">
      <c r="B287" s="9" t="s">
        <v>426</v>
      </c>
      <c r="C287" s="41"/>
      <c r="D287" s="434" t="s">
        <v>427</v>
      </c>
      <c r="E287" s="445"/>
      <c r="F287" s="445"/>
      <c r="G287" s="38"/>
      <c r="H287" s="56" t="s">
        <v>428</v>
      </c>
      <c r="I287" s="457"/>
      <c r="J287" s="35"/>
      <c r="K287" s="4"/>
      <c r="L287" s="4"/>
      <c r="M287" s="4"/>
      <c r="N287" s="4"/>
      <c r="O287" s="4"/>
      <c r="P287" s="4"/>
      <c r="S287" s="4"/>
      <c r="U287" s="352"/>
      <c r="V287" s="352"/>
      <c r="W287" s="352"/>
      <c r="X287" s="352"/>
    </row>
    <row r="288" spans="2:24" ht="17.25" customHeight="1" x14ac:dyDescent="0.25">
      <c r="B288" s="9" t="s">
        <v>429</v>
      </c>
      <c r="C288" s="41"/>
      <c r="D288" s="109" t="s">
        <v>430</v>
      </c>
      <c r="F288" s="4"/>
      <c r="G288" s="4"/>
      <c r="H288" s="43" t="s">
        <v>62</v>
      </c>
      <c r="I288" s="457"/>
      <c r="J288" s="35"/>
      <c r="K288" s="4"/>
      <c r="L288" s="4"/>
      <c r="M288" s="4"/>
      <c r="N288" s="4"/>
      <c r="O288" s="4"/>
      <c r="P288" s="4"/>
      <c r="S288" s="4"/>
      <c r="U288" s="352"/>
      <c r="V288" s="352"/>
      <c r="W288" s="352"/>
      <c r="X288" s="352"/>
    </row>
    <row r="289" spans="2:28" ht="17.25" customHeight="1" x14ac:dyDescent="0.25">
      <c r="B289" s="9" t="s">
        <v>431</v>
      </c>
      <c r="C289" s="41"/>
      <c r="D289" s="42" t="s">
        <v>432</v>
      </c>
      <c r="E289" s="38"/>
      <c r="F289" s="350"/>
      <c r="G289" s="344"/>
      <c r="H289" s="43" t="s">
        <v>392</v>
      </c>
      <c r="I289" s="457"/>
      <c r="J289" s="35"/>
      <c r="K289" s="4"/>
      <c r="L289" s="4"/>
      <c r="M289" s="4"/>
      <c r="N289" s="4"/>
      <c r="O289" s="4"/>
      <c r="P289" s="4"/>
      <c r="S289" s="4"/>
      <c r="U289" s="352"/>
      <c r="V289" s="352"/>
      <c r="W289" s="352"/>
      <c r="X289" s="352"/>
    </row>
    <row r="290" spans="2:28" ht="17.25" customHeight="1" x14ac:dyDescent="0.25">
      <c r="B290" s="9" t="s">
        <v>433</v>
      </c>
      <c r="C290" s="41"/>
      <c r="D290" s="77" t="s">
        <v>434</v>
      </c>
      <c r="E290" s="38"/>
      <c r="F290" s="350"/>
      <c r="G290" s="344"/>
      <c r="H290" s="43" t="s">
        <v>62</v>
      </c>
      <c r="I290" s="457"/>
      <c r="J290" s="35"/>
      <c r="K290" s="4"/>
      <c r="L290" s="4"/>
      <c r="M290" s="4"/>
      <c r="N290" s="4"/>
      <c r="O290" s="4"/>
      <c r="P290" s="4"/>
      <c r="S290" s="4"/>
      <c r="U290" s="352"/>
      <c r="V290" s="352"/>
      <c r="W290" s="352"/>
      <c r="X290" s="352"/>
    </row>
    <row r="291" spans="2:28" ht="17.25" customHeight="1" x14ac:dyDescent="0.25">
      <c r="B291" s="9" t="s">
        <v>435</v>
      </c>
      <c r="C291" s="41"/>
      <c r="D291" s="77" t="s">
        <v>436</v>
      </c>
      <c r="E291" s="38"/>
      <c r="F291" s="350"/>
      <c r="G291" s="344"/>
      <c r="H291" s="43" t="s">
        <v>392</v>
      </c>
      <c r="I291" s="457"/>
      <c r="J291" s="35"/>
      <c r="K291" s="4"/>
      <c r="L291" s="4"/>
      <c r="M291" s="4"/>
      <c r="N291" s="4"/>
      <c r="O291" s="4"/>
      <c r="P291" s="4"/>
      <c r="S291" s="4"/>
      <c r="U291" s="352"/>
      <c r="V291" s="352"/>
      <c r="W291" s="352"/>
      <c r="X291" s="352"/>
    </row>
    <row r="292" spans="2:28" ht="14.15" customHeight="1" x14ac:dyDescent="0.25">
      <c r="B292" s="9" t="s">
        <v>437</v>
      </c>
      <c r="C292" s="41"/>
      <c r="D292" s="301" t="s">
        <v>91</v>
      </c>
      <c r="E292" s="66"/>
      <c r="F292" s="66"/>
      <c r="G292" s="66"/>
      <c r="H292" s="56" t="s">
        <v>62</v>
      </c>
      <c r="I292" s="457"/>
      <c r="J292" s="35"/>
      <c r="K292" s="4"/>
      <c r="L292" s="4"/>
      <c r="M292" s="4"/>
      <c r="N292" s="4"/>
      <c r="O292" s="4"/>
      <c r="P292" s="4"/>
      <c r="S292" s="4"/>
      <c r="U292" s="352"/>
      <c r="V292" s="352"/>
      <c r="W292" s="352"/>
      <c r="X292" s="352"/>
    </row>
    <row r="293" spans="2:28" ht="15" customHeight="1" x14ac:dyDescent="0.25">
      <c r="B293" s="9" t="s">
        <v>438</v>
      </c>
      <c r="C293" s="41"/>
      <c r="D293" s="424" t="s">
        <v>755</v>
      </c>
      <c r="E293" s="431"/>
      <c r="F293" s="431"/>
      <c r="G293" s="432"/>
      <c r="H293" s="56" t="s">
        <v>31</v>
      </c>
      <c r="I293" s="457"/>
      <c r="J293" s="35"/>
      <c r="K293" s="4"/>
      <c r="L293" s="4"/>
      <c r="M293" s="4"/>
      <c r="N293" s="4"/>
      <c r="O293" s="4"/>
      <c r="P293" s="4"/>
      <c r="S293" s="4"/>
      <c r="U293" s="352"/>
      <c r="V293" s="352"/>
      <c r="W293" s="352"/>
      <c r="X293" s="352"/>
    </row>
    <row r="294" spans="2:28" ht="15" customHeight="1" x14ac:dyDescent="0.25">
      <c r="B294" s="9" t="s">
        <v>439</v>
      </c>
      <c r="C294" s="41"/>
      <c r="D294" s="424" t="s">
        <v>754</v>
      </c>
      <c r="E294" s="431"/>
      <c r="F294" s="431"/>
      <c r="G294" s="432"/>
      <c r="H294" s="56" t="s">
        <v>31</v>
      </c>
      <c r="I294" s="457"/>
      <c r="J294" s="35"/>
      <c r="K294" s="4"/>
      <c r="L294" s="4"/>
      <c r="M294" s="4"/>
      <c r="N294" s="4"/>
      <c r="O294" s="4"/>
      <c r="P294" s="4"/>
      <c r="S294" s="4"/>
      <c r="U294" s="352"/>
      <c r="V294" s="352"/>
      <c r="W294" s="352"/>
      <c r="X294" s="352"/>
    </row>
    <row r="295" spans="2:28" ht="15" customHeight="1" x14ac:dyDescent="0.25">
      <c r="B295" s="9" t="s">
        <v>440</v>
      </c>
      <c r="C295" s="41"/>
      <c r="D295" s="424" t="s">
        <v>753</v>
      </c>
      <c r="E295" s="431"/>
      <c r="F295" s="431"/>
      <c r="G295" s="432"/>
      <c r="H295" s="56" t="s">
        <v>31</v>
      </c>
      <c r="I295" s="457"/>
      <c r="J295" s="35"/>
      <c r="K295" s="4"/>
      <c r="L295" s="4"/>
      <c r="M295" s="4"/>
      <c r="N295" s="4"/>
      <c r="O295" s="4"/>
      <c r="P295" s="4"/>
      <c r="S295" s="4"/>
      <c r="U295" s="352"/>
      <c r="V295" s="352"/>
      <c r="W295" s="352"/>
      <c r="X295" s="352"/>
    </row>
    <row r="296" spans="2:28" ht="15" customHeight="1" x14ac:dyDescent="0.25">
      <c r="B296" s="9" t="s">
        <v>441</v>
      </c>
      <c r="C296" s="41"/>
      <c r="D296" s="424" t="s">
        <v>752</v>
      </c>
      <c r="E296" s="431"/>
      <c r="F296" s="431"/>
      <c r="G296" s="432"/>
      <c r="H296" s="56" t="s">
        <v>31</v>
      </c>
      <c r="I296" s="457"/>
      <c r="J296" s="35"/>
      <c r="K296" s="4"/>
      <c r="L296" s="4"/>
      <c r="M296" s="4"/>
      <c r="N296" s="4"/>
      <c r="O296" s="4"/>
      <c r="P296" s="4"/>
      <c r="S296" s="4"/>
      <c r="U296" s="352"/>
      <c r="V296" s="352"/>
      <c r="W296" s="352"/>
      <c r="X296" s="352"/>
    </row>
    <row r="297" spans="2:28" ht="15" customHeight="1" x14ac:dyDescent="0.25">
      <c r="C297" s="41"/>
      <c r="D297" s="61"/>
      <c r="E297" s="61"/>
      <c r="F297" s="61"/>
      <c r="G297" s="61"/>
      <c r="H297" s="41"/>
      <c r="I297" s="63"/>
      <c r="J297" s="35"/>
      <c r="K297" s="4"/>
      <c r="L297" s="4"/>
      <c r="M297" s="4"/>
      <c r="N297" s="4"/>
      <c r="O297" s="4"/>
      <c r="P297" s="4"/>
      <c r="S297" s="4"/>
      <c r="U297" s="352"/>
      <c r="V297" s="352"/>
      <c r="W297" s="352"/>
      <c r="X297" s="352"/>
    </row>
    <row r="298" spans="2:28" ht="15" customHeight="1" x14ac:dyDescent="0.25">
      <c r="B298" s="9" t="s">
        <v>491</v>
      </c>
      <c r="C298" s="41"/>
      <c r="D298" s="366" t="s">
        <v>782</v>
      </c>
      <c r="E298" s="61"/>
      <c r="F298" s="61"/>
      <c r="G298" s="61"/>
      <c r="H298" s="41"/>
      <c r="I298" s="63"/>
      <c r="J298" s="35"/>
      <c r="K298" s="4"/>
      <c r="L298" s="4"/>
      <c r="M298" s="4"/>
      <c r="N298" s="4"/>
      <c r="O298" s="4"/>
      <c r="P298" s="4"/>
      <c r="S298" s="4"/>
      <c r="U298" s="352"/>
      <c r="V298" s="352"/>
      <c r="W298" s="352"/>
      <c r="X298" s="352"/>
    </row>
    <row r="299" spans="2:28" ht="29.25" customHeight="1" x14ac:dyDescent="0.25">
      <c r="B299" s="9" t="s">
        <v>493</v>
      </c>
      <c r="C299" s="41"/>
      <c r="D299" s="446" t="s">
        <v>444</v>
      </c>
      <c r="E299" s="435"/>
      <c r="F299" s="435"/>
      <c r="G299" s="435"/>
      <c r="H299" s="364" t="s">
        <v>445</v>
      </c>
      <c r="I299" s="457"/>
      <c r="J299" s="35"/>
      <c r="K299" s="4"/>
      <c r="L299" s="4"/>
      <c r="M299" s="4"/>
      <c r="N299" s="4"/>
      <c r="O299" s="4"/>
      <c r="P299" s="4"/>
      <c r="S299" s="4"/>
      <c r="U299" s="352"/>
      <c r="V299" s="352"/>
      <c r="W299" s="352"/>
      <c r="X299" s="352"/>
    </row>
    <row r="300" spans="2:28" s="225" customFormat="1" ht="38.25" customHeight="1" x14ac:dyDescent="0.25">
      <c r="B300" s="9" t="s">
        <v>496</v>
      </c>
      <c r="C300" s="41"/>
      <c r="D300" s="446" t="s">
        <v>788</v>
      </c>
      <c r="E300" s="435"/>
      <c r="F300" s="435"/>
      <c r="G300" s="435"/>
      <c r="H300" s="365" t="s">
        <v>745</v>
      </c>
      <c r="I300" s="457"/>
      <c r="J300" s="227"/>
      <c r="K300" s="4"/>
      <c r="L300" s="4"/>
      <c r="M300" s="4"/>
      <c r="N300" s="4"/>
      <c r="O300" s="4"/>
      <c r="P300" s="4"/>
      <c r="Q300" s="4"/>
      <c r="R300" s="4"/>
      <c r="S300" s="4"/>
      <c r="T300" s="4"/>
      <c r="U300" s="352"/>
      <c r="V300" s="352"/>
      <c r="W300" s="352"/>
      <c r="X300" s="352"/>
    </row>
    <row r="301" spans="2:28" ht="12.75" customHeight="1" x14ac:dyDescent="0.3">
      <c r="B301" s="264"/>
      <c r="C301" s="94"/>
      <c r="D301" s="19"/>
      <c r="F301" s="4"/>
      <c r="G301" s="4"/>
      <c r="H301" s="4"/>
      <c r="I301" s="40"/>
      <c r="J301" s="35"/>
      <c r="K301" s="4"/>
      <c r="L301" s="4"/>
      <c r="M301" s="4"/>
      <c r="N301" s="4"/>
      <c r="O301" s="4"/>
      <c r="P301" s="4"/>
      <c r="S301" s="4"/>
      <c r="U301" s="352"/>
      <c r="V301" s="352"/>
      <c r="W301" s="352"/>
      <c r="X301" s="352"/>
      <c r="AA301" s="352"/>
      <c r="AB301" s="352"/>
    </row>
    <row r="302" spans="2:28" ht="15.75" customHeight="1" x14ac:dyDescent="0.3">
      <c r="B302" s="353"/>
      <c r="C302" s="19" t="s">
        <v>442</v>
      </c>
      <c r="F302" s="48"/>
      <c r="I302" s="113"/>
      <c r="J302" s="35"/>
      <c r="K302" s="4"/>
      <c r="L302" s="4"/>
      <c r="M302" s="4"/>
      <c r="N302" s="4"/>
      <c r="O302" s="4"/>
      <c r="P302" s="4"/>
      <c r="S302" s="4"/>
      <c r="V302" s="351"/>
      <c r="W302" s="352"/>
      <c r="X302" s="352"/>
    </row>
    <row r="303" spans="2:28" ht="30" customHeight="1" x14ac:dyDescent="0.3">
      <c r="B303" s="353"/>
      <c r="C303" s="434" t="s">
        <v>795</v>
      </c>
      <c r="D303" s="435"/>
      <c r="E303" s="435"/>
      <c r="F303" s="435"/>
      <c r="G303" s="435"/>
      <c r="H303" s="435"/>
      <c r="I303" s="436"/>
      <c r="J303" s="35"/>
      <c r="K303" s="4"/>
      <c r="L303" s="4"/>
      <c r="M303" s="4"/>
      <c r="N303" s="4"/>
      <c r="O303" s="4"/>
      <c r="P303" s="4"/>
      <c r="S303" s="4"/>
      <c r="V303" s="351"/>
      <c r="W303" s="352"/>
      <c r="X303" s="352"/>
    </row>
    <row r="304" spans="2:28" ht="39.75" customHeight="1" x14ac:dyDescent="0.3">
      <c r="B304" s="353"/>
      <c r="C304" s="434" t="s">
        <v>780</v>
      </c>
      <c r="D304" s="435"/>
      <c r="E304" s="435"/>
      <c r="F304" s="435"/>
      <c r="G304" s="435"/>
      <c r="H304" s="435"/>
      <c r="I304" s="436"/>
      <c r="J304" s="35"/>
      <c r="K304" s="4"/>
      <c r="L304" s="4"/>
      <c r="M304" s="4"/>
      <c r="N304" s="4"/>
      <c r="O304" s="4"/>
      <c r="P304" s="4"/>
      <c r="S304" s="4"/>
    </row>
    <row r="305" spans="2:33" ht="48" customHeight="1" x14ac:dyDescent="0.3">
      <c r="B305" s="19"/>
      <c r="C305" s="434" t="s">
        <v>781</v>
      </c>
      <c r="D305" s="435"/>
      <c r="E305" s="435"/>
      <c r="F305" s="435"/>
      <c r="G305" s="435"/>
      <c r="H305" s="435"/>
      <c r="I305" s="436"/>
      <c r="J305" s="35"/>
      <c r="K305" s="4"/>
      <c r="L305" s="4"/>
      <c r="M305" s="4"/>
      <c r="N305" s="4"/>
      <c r="O305" s="4"/>
      <c r="P305" s="4"/>
      <c r="S305" s="4"/>
    </row>
    <row r="306" spans="2:33" ht="15" customHeight="1" thickBot="1" x14ac:dyDescent="0.35">
      <c r="K306" s="4"/>
      <c r="L306" s="4"/>
      <c r="M306" s="4"/>
      <c r="N306" s="4"/>
      <c r="O306" s="4"/>
      <c r="P306" s="4"/>
      <c r="S306" s="4"/>
    </row>
    <row r="307" spans="2:33" ht="24" customHeight="1" thickBot="1" x14ac:dyDescent="0.4">
      <c r="C307" s="447" t="s">
        <v>796</v>
      </c>
      <c r="D307" s="370"/>
      <c r="E307" s="370"/>
      <c r="F307" s="370"/>
      <c r="G307" s="370"/>
      <c r="H307" s="370"/>
      <c r="I307" s="361">
        <f>SUM(I16:I27,I30:I33,I36:I39,I42:I51,I53:I60,I63:I66,I74:I93,I96:I107,I110:I130,I133:I150,I155:I164,I167:I170,I173:I184,I187:I194,I199:I209,I212:I216,I219:I228,I230:I245,I253:I260,I262:I267,I273:I296,I299:I300)</f>
        <v>0</v>
      </c>
      <c r="J307" s="356"/>
      <c r="K307" s="4"/>
      <c r="L307" s="4"/>
      <c r="M307" s="4"/>
      <c r="N307" s="4"/>
      <c r="O307" s="4"/>
      <c r="P307" s="4"/>
      <c r="S307" s="4"/>
      <c r="U307" s="356"/>
      <c r="V307" s="356"/>
      <c r="W307" s="356"/>
      <c r="X307" s="356"/>
      <c r="Y307" s="356"/>
      <c r="Z307" s="356"/>
      <c r="AA307" s="356"/>
      <c r="AB307" s="356"/>
      <c r="AC307" s="356"/>
      <c r="AD307" s="356"/>
      <c r="AE307" s="356"/>
      <c r="AF307" s="356"/>
      <c r="AG307" s="356"/>
    </row>
    <row r="308" spans="2:33" x14ac:dyDescent="0.3">
      <c r="K308" s="4"/>
      <c r="L308" s="4"/>
      <c r="M308" s="4"/>
      <c r="N308" s="4"/>
      <c r="O308" s="4"/>
      <c r="P308" s="4"/>
      <c r="S308" s="4"/>
    </row>
    <row r="309" spans="2:33" x14ac:dyDescent="0.3">
      <c r="C309" s="118"/>
      <c r="K309" s="4"/>
      <c r="L309" s="4"/>
      <c r="M309" s="4"/>
      <c r="N309" s="4"/>
      <c r="O309" s="4"/>
      <c r="P309" s="4"/>
      <c r="S309" s="4"/>
    </row>
  </sheetData>
  <sheetProtection algorithmName="SHA-512" hashValue="vi/AxVqFwKuI6PqCaZKgJ7GVLGHbskh0UrXfqqtcKZgE8KxUmnn7mI01ad+zy53CkErxF8qCoDhGm+KgHXtQFg==" saltValue="RbXmdnaFavOwYryjsAdmXw==" spinCount="100000" sheet="1" objects="1" scenarios="1"/>
  <mergeCells count="54">
    <mergeCell ref="C307:H307"/>
    <mergeCell ref="D256:G256"/>
    <mergeCell ref="D257:G257"/>
    <mergeCell ref="D293:G293"/>
    <mergeCell ref="D206:G206"/>
    <mergeCell ref="D248:G248"/>
    <mergeCell ref="D250:G250"/>
    <mergeCell ref="D249:G249"/>
    <mergeCell ref="D207:G207"/>
    <mergeCell ref="D208:G208"/>
    <mergeCell ref="D209:G209"/>
    <mergeCell ref="D243:G243"/>
    <mergeCell ref="D245:G245"/>
    <mergeCell ref="D246:G246"/>
    <mergeCell ref="D229:H229"/>
    <mergeCell ref="D265:G265"/>
    <mergeCell ref="D266:G266"/>
    <mergeCell ref="C305:I305"/>
    <mergeCell ref="D287:F287"/>
    <mergeCell ref="D294:G294"/>
    <mergeCell ref="D295:G295"/>
    <mergeCell ref="D296:G296"/>
    <mergeCell ref="D299:G299"/>
    <mergeCell ref="D300:G300"/>
    <mergeCell ref="D28:H28"/>
    <mergeCell ref="D260:G260"/>
    <mergeCell ref="C303:I303"/>
    <mergeCell ref="C304:I304"/>
    <mergeCell ref="D262:G262"/>
    <mergeCell ref="D263:G263"/>
    <mergeCell ref="D261:H261"/>
    <mergeCell ref="D264:G264"/>
    <mergeCell ref="D267:G267"/>
    <mergeCell ref="D65:G65"/>
    <mergeCell ref="D66:G66"/>
    <mergeCell ref="D241:G241"/>
    <mergeCell ref="D244:G244"/>
    <mergeCell ref="D205:G205"/>
    <mergeCell ref="D204:G204"/>
    <mergeCell ref="D255:G255"/>
    <mergeCell ref="D34:H34"/>
    <mergeCell ref="D40:H40"/>
    <mergeCell ref="D50:F50"/>
    <mergeCell ref="D194:G194"/>
    <mergeCell ref="D59:G59"/>
    <mergeCell ref="D68:F68"/>
    <mergeCell ref="D51:F51"/>
    <mergeCell ref="D53:F53"/>
    <mergeCell ref="D54:F54"/>
    <mergeCell ref="D55:F55"/>
    <mergeCell ref="D56:F56"/>
    <mergeCell ref="D57:F57"/>
    <mergeCell ref="D63:G63"/>
    <mergeCell ref="D64:G64"/>
  </mergeCells>
  <conditionalFormatting sqref="F36:F39 F43:F49 F199:F203 F230:F239 F251">
    <cfRule type="cellIs" dxfId="4" priority="5" stopIfTrue="1" operator="lessThan">
      <formula>0</formula>
    </cfRule>
  </conditionalFormatting>
  <conditionalFormatting sqref="F210:F228">
    <cfRule type="cellIs" dxfId="3" priority="3" stopIfTrue="1" operator="lessThan">
      <formula>0</formula>
    </cfRule>
  </conditionalFormatting>
  <conditionalFormatting sqref="F242">
    <cfRule type="cellIs" dxfId="2" priority="2" stopIfTrue="1" operator="lessThan">
      <formula>0</formula>
    </cfRule>
  </conditionalFormatting>
  <conditionalFormatting sqref="F253:F254 F268 F273:F286">
    <cfRule type="cellIs" dxfId="1" priority="7" stopIfTrue="1" operator="lessThan">
      <formula>0</formula>
    </cfRule>
  </conditionalFormatting>
  <conditionalFormatting sqref="F258">
    <cfRule type="cellIs" dxfId="0" priority="6" stopIfTrue="1" operator="lessThan">
      <formula>0</formula>
    </cfRule>
  </conditionalFormatting>
  <dataValidations disablePrompts="1" count="1">
    <dataValidation type="list" allowBlank="1" showInputMessage="1" showErrorMessage="1" prompt="Please specify your currency." sqref="KSG268:KSG300 IW65778:IW131159 SS65778:SS131159 ACO65778:ACO131159 AMK65778:AMK131159 AWG65778:AWG131159 BGC65778:BGC131159 BPY65778:BPY131159 BZU65778:BZU131159 CJQ65778:CJQ131159 CTM65778:CTM131159 DDI65778:DDI131159 DNE65778:DNE131159 DXA65778:DXA131159 EGW65778:EGW131159 EQS65778:EQS131159 FAO65778:FAO131159 FKK65778:FKK131159 FUG65778:FUG131159 GEC65778:GEC131159 GNY65778:GNY131159 GXU65778:GXU131159 HHQ65778:HHQ131159 HRM65778:HRM131159 IBI65778:IBI131159 ILE65778:ILE131159 IVA65778:IVA131159 JEW65778:JEW131159 JOS65778:JOS131159 JYO65778:JYO131159 KIK65778:KIK131159 KSG65778:KSG131159 LCC65778:LCC131159 LLY65778:LLY131159 LVU65778:LVU131159 MFQ65778:MFQ131159 MPM65778:MPM131159 MZI65778:MZI131159 NJE65778:NJE131159 NTA65778:NTA131159 OCW65778:OCW131159 OMS65778:OMS131159 OWO65778:OWO131159 PGK65778:PGK131159 PQG65778:PQG131159 QAC65778:QAC131159 QJY65778:QJY131159 QTU65778:QTU131159 RDQ65778:RDQ131159 RNM65778:RNM131159 RXI65778:RXI131159 SHE65778:SHE131159 SRA65778:SRA131159 TAW65778:TAW131159 TKS65778:TKS131159 TUO65778:TUO131159 UEK65778:UEK131159 UOG65778:UOG131159 UYC65778:UYC131159 VHY65778:VHY131159 VRU65778:VRU131159 WBQ65778:WBQ131159 WLM65778:WLM131159 WVI65778:WVI131159 KIK268:KIK300 IW131314:IW196695 SS131314:SS196695 ACO131314:ACO196695 AMK131314:AMK196695 AWG131314:AWG196695 BGC131314:BGC196695 BPY131314:BPY196695 BZU131314:BZU196695 CJQ131314:CJQ196695 CTM131314:CTM196695 DDI131314:DDI196695 DNE131314:DNE196695 DXA131314:DXA196695 EGW131314:EGW196695 EQS131314:EQS196695 FAO131314:FAO196695 FKK131314:FKK196695 FUG131314:FUG196695 GEC131314:GEC196695 GNY131314:GNY196695 GXU131314:GXU196695 HHQ131314:HHQ196695 HRM131314:HRM196695 IBI131314:IBI196695 ILE131314:ILE196695 IVA131314:IVA196695 JEW131314:JEW196695 JOS131314:JOS196695 JYO131314:JYO196695 KIK131314:KIK196695 KSG131314:KSG196695 LCC131314:LCC196695 LLY131314:LLY196695 LVU131314:LVU196695 MFQ131314:MFQ196695 MPM131314:MPM196695 MZI131314:MZI196695 NJE131314:NJE196695 NTA131314:NTA196695 OCW131314:OCW196695 OMS131314:OMS196695 OWO131314:OWO196695 PGK131314:PGK196695 PQG131314:PQG196695 QAC131314:QAC196695 QJY131314:QJY196695 QTU131314:QTU196695 RDQ131314:RDQ196695 RNM131314:RNM196695 RXI131314:RXI196695 SHE131314:SHE196695 SRA131314:SRA196695 TAW131314:TAW196695 TKS131314:TKS196695 TUO131314:TUO196695 UEK131314:UEK196695 UOG131314:UOG196695 UYC131314:UYC196695 VHY131314:VHY196695 VRU131314:VRU196695 WBQ131314:WBQ196695 WLM131314:WLM196695 WVI131314:WVI196695 JYO268:JYO300 IW196850:IW262231 SS196850:SS262231 ACO196850:ACO262231 AMK196850:AMK262231 AWG196850:AWG262231 BGC196850:BGC262231 BPY196850:BPY262231 BZU196850:BZU262231 CJQ196850:CJQ262231 CTM196850:CTM262231 DDI196850:DDI262231 DNE196850:DNE262231 DXA196850:DXA262231 EGW196850:EGW262231 EQS196850:EQS262231 FAO196850:FAO262231 FKK196850:FKK262231 FUG196850:FUG262231 GEC196850:GEC262231 GNY196850:GNY262231 GXU196850:GXU262231 HHQ196850:HHQ262231 HRM196850:HRM262231 IBI196850:IBI262231 ILE196850:ILE262231 IVA196850:IVA262231 JEW196850:JEW262231 JOS196850:JOS262231 JYO196850:JYO262231 KIK196850:KIK262231 KSG196850:KSG262231 LCC196850:LCC262231 LLY196850:LLY262231 LVU196850:LVU262231 MFQ196850:MFQ262231 MPM196850:MPM262231 MZI196850:MZI262231 NJE196850:NJE262231 NTA196850:NTA262231 OCW196850:OCW262231 OMS196850:OMS262231 OWO196850:OWO262231 PGK196850:PGK262231 PQG196850:PQG262231 QAC196850:QAC262231 QJY196850:QJY262231 QTU196850:QTU262231 RDQ196850:RDQ262231 RNM196850:RNM262231 RXI196850:RXI262231 SHE196850:SHE262231 SRA196850:SRA262231 TAW196850:TAW262231 TKS196850:TKS262231 TUO196850:TUO262231 UEK196850:UEK262231 UOG196850:UOG262231 UYC196850:UYC262231 VHY196850:VHY262231 VRU196850:VRU262231 WBQ196850:WBQ262231 WLM196850:WLM262231 WVI196850:WVI262231 JOS268:JOS300 IW262386:IW327767 SS262386:SS327767 ACO262386:ACO327767 AMK262386:AMK327767 AWG262386:AWG327767 BGC262386:BGC327767 BPY262386:BPY327767 BZU262386:BZU327767 CJQ262386:CJQ327767 CTM262386:CTM327767 DDI262386:DDI327767 DNE262386:DNE327767 DXA262386:DXA327767 EGW262386:EGW327767 EQS262386:EQS327767 FAO262386:FAO327767 FKK262386:FKK327767 FUG262386:FUG327767 GEC262386:GEC327767 GNY262386:GNY327767 GXU262386:GXU327767 HHQ262386:HHQ327767 HRM262386:HRM327767 IBI262386:IBI327767 ILE262386:ILE327767 IVA262386:IVA327767 JEW262386:JEW327767 JOS262386:JOS327767 JYO262386:JYO327767 KIK262386:KIK327767 KSG262386:KSG327767 LCC262386:LCC327767 LLY262386:LLY327767 LVU262386:LVU327767 MFQ262386:MFQ327767 MPM262386:MPM327767 MZI262386:MZI327767 NJE262386:NJE327767 NTA262386:NTA327767 OCW262386:OCW327767 OMS262386:OMS327767 OWO262386:OWO327767 PGK262386:PGK327767 PQG262386:PQG327767 QAC262386:QAC327767 QJY262386:QJY327767 QTU262386:QTU327767 RDQ262386:RDQ327767 RNM262386:RNM327767 RXI262386:RXI327767 SHE262386:SHE327767 SRA262386:SRA327767 TAW262386:TAW327767 TKS262386:TKS327767 TUO262386:TUO327767 UEK262386:UEK327767 UOG262386:UOG327767 UYC262386:UYC327767 VHY262386:VHY327767 VRU262386:VRU327767 WBQ262386:WBQ327767 WLM262386:WLM327767 WVI262386:WVI327767 JEW268:JEW300 IW327922:IW393303 SS327922:SS393303 ACO327922:ACO393303 AMK327922:AMK393303 AWG327922:AWG393303 BGC327922:BGC393303 BPY327922:BPY393303 BZU327922:BZU393303 CJQ327922:CJQ393303 CTM327922:CTM393303 DDI327922:DDI393303 DNE327922:DNE393303 DXA327922:DXA393303 EGW327922:EGW393303 EQS327922:EQS393303 FAO327922:FAO393303 FKK327922:FKK393303 FUG327922:FUG393303 GEC327922:GEC393303 GNY327922:GNY393303 GXU327922:GXU393303 HHQ327922:HHQ393303 HRM327922:HRM393303 IBI327922:IBI393303 ILE327922:ILE393303 IVA327922:IVA393303 JEW327922:JEW393303 JOS327922:JOS393303 JYO327922:JYO393303 KIK327922:KIK393303 KSG327922:KSG393303 LCC327922:LCC393303 LLY327922:LLY393303 LVU327922:LVU393303 MFQ327922:MFQ393303 MPM327922:MPM393303 MZI327922:MZI393303 NJE327922:NJE393303 NTA327922:NTA393303 OCW327922:OCW393303 OMS327922:OMS393303 OWO327922:OWO393303 PGK327922:PGK393303 PQG327922:PQG393303 QAC327922:QAC393303 QJY327922:QJY393303 QTU327922:QTU393303 RDQ327922:RDQ393303 RNM327922:RNM393303 RXI327922:RXI393303 SHE327922:SHE393303 SRA327922:SRA393303 TAW327922:TAW393303 TKS327922:TKS393303 TUO327922:TUO393303 UEK327922:UEK393303 UOG327922:UOG393303 UYC327922:UYC393303 VHY327922:VHY393303 VRU327922:VRU393303 WBQ327922:WBQ393303 WLM327922:WLM393303 WVI327922:WVI393303 IVA268:IVA300 IW393458:IW458839 SS393458:SS458839 ACO393458:ACO458839 AMK393458:AMK458839 AWG393458:AWG458839 BGC393458:BGC458839 BPY393458:BPY458839 BZU393458:BZU458839 CJQ393458:CJQ458839 CTM393458:CTM458839 DDI393458:DDI458839 DNE393458:DNE458839 DXA393458:DXA458839 EGW393458:EGW458839 EQS393458:EQS458839 FAO393458:FAO458839 FKK393458:FKK458839 FUG393458:FUG458839 GEC393458:GEC458839 GNY393458:GNY458839 GXU393458:GXU458839 HHQ393458:HHQ458839 HRM393458:HRM458839 IBI393458:IBI458839 ILE393458:ILE458839 IVA393458:IVA458839 JEW393458:JEW458839 JOS393458:JOS458839 JYO393458:JYO458839 KIK393458:KIK458839 KSG393458:KSG458839 LCC393458:LCC458839 LLY393458:LLY458839 LVU393458:LVU458839 MFQ393458:MFQ458839 MPM393458:MPM458839 MZI393458:MZI458839 NJE393458:NJE458839 NTA393458:NTA458839 OCW393458:OCW458839 OMS393458:OMS458839 OWO393458:OWO458839 PGK393458:PGK458839 PQG393458:PQG458839 QAC393458:QAC458839 QJY393458:QJY458839 QTU393458:QTU458839 RDQ393458:RDQ458839 RNM393458:RNM458839 RXI393458:RXI458839 SHE393458:SHE458839 SRA393458:SRA458839 TAW393458:TAW458839 TKS393458:TKS458839 TUO393458:TUO458839 UEK393458:UEK458839 UOG393458:UOG458839 UYC393458:UYC458839 VHY393458:VHY458839 VRU393458:VRU458839 WBQ393458:WBQ458839 WLM393458:WLM458839 WVI393458:WVI458839 ILE268:ILE300 IW458994:IW524375 SS458994:SS524375 ACO458994:ACO524375 AMK458994:AMK524375 AWG458994:AWG524375 BGC458994:BGC524375 BPY458994:BPY524375 BZU458994:BZU524375 CJQ458994:CJQ524375 CTM458994:CTM524375 DDI458994:DDI524375 DNE458994:DNE524375 DXA458994:DXA524375 EGW458994:EGW524375 EQS458994:EQS524375 FAO458994:FAO524375 FKK458994:FKK524375 FUG458994:FUG524375 GEC458994:GEC524375 GNY458994:GNY524375 GXU458994:GXU524375 HHQ458994:HHQ524375 HRM458994:HRM524375 IBI458994:IBI524375 ILE458994:ILE524375 IVA458994:IVA524375 JEW458994:JEW524375 JOS458994:JOS524375 JYO458994:JYO524375 KIK458994:KIK524375 KSG458994:KSG524375 LCC458994:LCC524375 LLY458994:LLY524375 LVU458994:LVU524375 MFQ458994:MFQ524375 MPM458994:MPM524375 MZI458994:MZI524375 NJE458994:NJE524375 NTA458994:NTA524375 OCW458994:OCW524375 OMS458994:OMS524375 OWO458994:OWO524375 PGK458994:PGK524375 PQG458994:PQG524375 QAC458994:QAC524375 QJY458994:QJY524375 QTU458994:QTU524375 RDQ458994:RDQ524375 RNM458994:RNM524375 RXI458994:RXI524375 SHE458994:SHE524375 SRA458994:SRA524375 TAW458994:TAW524375 TKS458994:TKS524375 TUO458994:TUO524375 UEK458994:UEK524375 UOG458994:UOG524375 UYC458994:UYC524375 VHY458994:VHY524375 VRU458994:VRU524375 WBQ458994:WBQ524375 WLM458994:WLM524375 WVI458994:WVI524375 IBI268:IBI300 IW524530:IW589911 SS524530:SS589911 ACO524530:ACO589911 AMK524530:AMK589911 AWG524530:AWG589911 BGC524530:BGC589911 BPY524530:BPY589911 BZU524530:BZU589911 CJQ524530:CJQ589911 CTM524530:CTM589911 DDI524530:DDI589911 DNE524530:DNE589911 DXA524530:DXA589911 EGW524530:EGW589911 EQS524530:EQS589911 FAO524530:FAO589911 FKK524530:FKK589911 FUG524530:FUG589911 GEC524530:GEC589911 GNY524530:GNY589911 GXU524530:GXU589911 HHQ524530:HHQ589911 HRM524530:HRM589911 IBI524530:IBI589911 ILE524530:ILE589911 IVA524530:IVA589911 JEW524530:JEW589911 JOS524530:JOS589911 JYO524530:JYO589911 KIK524530:KIK589911 KSG524530:KSG589911 LCC524530:LCC589911 LLY524530:LLY589911 LVU524530:LVU589911 MFQ524530:MFQ589911 MPM524530:MPM589911 MZI524530:MZI589911 NJE524530:NJE589911 NTA524530:NTA589911 OCW524530:OCW589911 OMS524530:OMS589911 OWO524530:OWO589911 PGK524530:PGK589911 PQG524530:PQG589911 QAC524530:QAC589911 QJY524530:QJY589911 QTU524530:QTU589911 RDQ524530:RDQ589911 RNM524530:RNM589911 RXI524530:RXI589911 SHE524530:SHE589911 SRA524530:SRA589911 TAW524530:TAW589911 TKS524530:TKS589911 TUO524530:TUO589911 UEK524530:UEK589911 UOG524530:UOG589911 UYC524530:UYC589911 VHY524530:VHY589911 VRU524530:VRU589911 WBQ524530:WBQ589911 WLM524530:WLM589911 WVI524530:WVI589911 HRM268:HRM300 IW590066:IW655447 SS590066:SS655447 ACO590066:ACO655447 AMK590066:AMK655447 AWG590066:AWG655447 BGC590066:BGC655447 BPY590066:BPY655447 BZU590066:BZU655447 CJQ590066:CJQ655447 CTM590066:CTM655447 DDI590066:DDI655447 DNE590066:DNE655447 DXA590066:DXA655447 EGW590066:EGW655447 EQS590066:EQS655447 FAO590066:FAO655447 FKK590066:FKK655447 FUG590066:FUG655447 GEC590066:GEC655447 GNY590066:GNY655447 GXU590066:GXU655447 HHQ590066:HHQ655447 HRM590066:HRM655447 IBI590066:IBI655447 ILE590066:ILE655447 IVA590066:IVA655447 JEW590066:JEW655447 JOS590066:JOS655447 JYO590066:JYO655447 KIK590066:KIK655447 KSG590066:KSG655447 LCC590066:LCC655447 LLY590066:LLY655447 LVU590066:LVU655447 MFQ590066:MFQ655447 MPM590066:MPM655447 MZI590066:MZI655447 NJE590066:NJE655447 NTA590066:NTA655447 OCW590066:OCW655447 OMS590066:OMS655447 OWO590066:OWO655447 PGK590066:PGK655447 PQG590066:PQG655447 QAC590066:QAC655447 QJY590066:QJY655447 QTU590066:QTU655447 RDQ590066:RDQ655447 RNM590066:RNM655447 RXI590066:RXI655447 SHE590066:SHE655447 SRA590066:SRA655447 TAW590066:TAW655447 TKS590066:TKS655447 TUO590066:TUO655447 UEK590066:UEK655447 UOG590066:UOG655447 UYC590066:UYC655447 VHY590066:VHY655447 VRU590066:VRU655447 WBQ590066:WBQ655447 WLM590066:WLM655447 WVI590066:WVI655447 HHQ268:HHQ300 IW655602:IW720983 SS655602:SS720983 ACO655602:ACO720983 AMK655602:AMK720983 AWG655602:AWG720983 BGC655602:BGC720983 BPY655602:BPY720983 BZU655602:BZU720983 CJQ655602:CJQ720983 CTM655602:CTM720983 DDI655602:DDI720983 DNE655602:DNE720983 DXA655602:DXA720983 EGW655602:EGW720983 EQS655602:EQS720983 FAO655602:FAO720983 FKK655602:FKK720983 FUG655602:FUG720983 GEC655602:GEC720983 GNY655602:GNY720983 GXU655602:GXU720983 HHQ655602:HHQ720983 HRM655602:HRM720983 IBI655602:IBI720983 ILE655602:ILE720983 IVA655602:IVA720983 JEW655602:JEW720983 JOS655602:JOS720983 JYO655602:JYO720983 KIK655602:KIK720983 KSG655602:KSG720983 LCC655602:LCC720983 LLY655602:LLY720983 LVU655602:LVU720983 MFQ655602:MFQ720983 MPM655602:MPM720983 MZI655602:MZI720983 NJE655602:NJE720983 NTA655602:NTA720983 OCW655602:OCW720983 OMS655602:OMS720983 OWO655602:OWO720983 PGK655602:PGK720983 PQG655602:PQG720983 QAC655602:QAC720983 QJY655602:QJY720983 QTU655602:QTU720983 RDQ655602:RDQ720983 RNM655602:RNM720983 RXI655602:RXI720983 SHE655602:SHE720983 SRA655602:SRA720983 TAW655602:TAW720983 TKS655602:TKS720983 TUO655602:TUO720983 UEK655602:UEK720983 UOG655602:UOG720983 UYC655602:UYC720983 VHY655602:VHY720983 VRU655602:VRU720983 WBQ655602:WBQ720983 WLM655602:WLM720983 WVI655602:WVI720983 GXU268:GXU300 IW721138:IW786519 SS721138:SS786519 ACO721138:ACO786519 AMK721138:AMK786519 AWG721138:AWG786519 BGC721138:BGC786519 BPY721138:BPY786519 BZU721138:BZU786519 CJQ721138:CJQ786519 CTM721138:CTM786519 DDI721138:DDI786519 DNE721138:DNE786519 DXA721138:DXA786519 EGW721138:EGW786519 EQS721138:EQS786519 FAO721138:FAO786519 FKK721138:FKK786519 FUG721138:FUG786519 GEC721138:GEC786519 GNY721138:GNY786519 GXU721138:GXU786519 HHQ721138:HHQ786519 HRM721138:HRM786519 IBI721138:IBI786519 ILE721138:ILE786519 IVA721138:IVA786519 JEW721138:JEW786519 JOS721138:JOS786519 JYO721138:JYO786519 KIK721138:KIK786519 KSG721138:KSG786519 LCC721138:LCC786519 LLY721138:LLY786519 LVU721138:LVU786519 MFQ721138:MFQ786519 MPM721138:MPM786519 MZI721138:MZI786519 NJE721138:NJE786519 NTA721138:NTA786519 OCW721138:OCW786519 OMS721138:OMS786519 OWO721138:OWO786519 PGK721138:PGK786519 PQG721138:PQG786519 QAC721138:QAC786519 QJY721138:QJY786519 QTU721138:QTU786519 RDQ721138:RDQ786519 RNM721138:RNM786519 RXI721138:RXI786519 SHE721138:SHE786519 SRA721138:SRA786519 TAW721138:TAW786519 TKS721138:TKS786519 TUO721138:TUO786519 UEK721138:UEK786519 UOG721138:UOG786519 UYC721138:UYC786519 VHY721138:VHY786519 VRU721138:VRU786519 WBQ721138:WBQ786519 WLM721138:WLM786519 WVI721138:WVI786519 GNY268:GNY300 IW786674:IW852055 SS786674:SS852055 ACO786674:ACO852055 AMK786674:AMK852055 AWG786674:AWG852055 BGC786674:BGC852055 BPY786674:BPY852055 BZU786674:BZU852055 CJQ786674:CJQ852055 CTM786674:CTM852055 DDI786674:DDI852055 DNE786674:DNE852055 DXA786674:DXA852055 EGW786674:EGW852055 EQS786674:EQS852055 FAO786674:FAO852055 FKK786674:FKK852055 FUG786674:FUG852055 GEC786674:GEC852055 GNY786674:GNY852055 GXU786674:GXU852055 HHQ786674:HHQ852055 HRM786674:HRM852055 IBI786674:IBI852055 ILE786674:ILE852055 IVA786674:IVA852055 JEW786674:JEW852055 JOS786674:JOS852055 JYO786674:JYO852055 KIK786674:KIK852055 KSG786674:KSG852055 LCC786674:LCC852055 LLY786674:LLY852055 LVU786674:LVU852055 MFQ786674:MFQ852055 MPM786674:MPM852055 MZI786674:MZI852055 NJE786674:NJE852055 NTA786674:NTA852055 OCW786674:OCW852055 OMS786674:OMS852055 OWO786674:OWO852055 PGK786674:PGK852055 PQG786674:PQG852055 QAC786674:QAC852055 QJY786674:QJY852055 QTU786674:QTU852055 RDQ786674:RDQ852055 RNM786674:RNM852055 RXI786674:RXI852055 SHE786674:SHE852055 SRA786674:SRA852055 TAW786674:TAW852055 TKS786674:TKS852055 TUO786674:TUO852055 UEK786674:UEK852055 UOG786674:UOG852055 UYC786674:UYC852055 VHY786674:VHY852055 VRU786674:VRU852055 WBQ786674:WBQ852055 WLM786674:WLM852055 WVI786674:WVI852055 GEC268:GEC300 IW852210:IW917591 SS852210:SS917591 ACO852210:ACO917591 AMK852210:AMK917591 AWG852210:AWG917591 BGC852210:BGC917591 BPY852210:BPY917591 BZU852210:BZU917591 CJQ852210:CJQ917591 CTM852210:CTM917591 DDI852210:DDI917591 DNE852210:DNE917591 DXA852210:DXA917591 EGW852210:EGW917591 EQS852210:EQS917591 FAO852210:FAO917591 FKK852210:FKK917591 FUG852210:FUG917591 GEC852210:GEC917591 GNY852210:GNY917591 GXU852210:GXU917591 HHQ852210:HHQ917591 HRM852210:HRM917591 IBI852210:IBI917591 ILE852210:ILE917591 IVA852210:IVA917591 JEW852210:JEW917591 JOS852210:JOS917591 JYO852210:JYO917591 KIK852210:KIK917591 KSG852210:KSG917591 LCC852210:LCC917591 LLY852210:LLY917591 LVU852210:LVU917591 MFQ852210:MFQ917591 MPM852210:MPM917591 MZI852210:MZI917591 NJE852210:NJE917591 NTA852210:NTA917591 OCW852210:OCW917591 OMS852210:OMS917591 OWO852210:OWO917591 PGK852210:PGK917591 PQG852210:PQG917591 QAC852210:QAC917591 QJY852210:QJY917591 QTU852210:QTU917591 RDQ852210:RDQ917591 RNM852210:RNM917591 RXI852210:RXI917591 SHE852210:SHE917591 SRA852210:SRA917591 TAW852210:TAW917591 TKS852210:TKS917591 TUO852210:TUO917591 UEK852210:UEK917591 UOG852210:UOG917591 UYC852210:UYC917591 VHY852210:VHY917591 VRU852210:VRU917591 WBQ852210:WBQ917591 WLM852210:WLM917591 WVI852210:WVI917591 FUG268:FUG300 IW917746:IW983127 SS917746:SS983127 ACO917746:ACO983127 AMK917746:AMK983127 AWG917746:AWG983127 BGC917746:BGC983127 BPY917746:BPY983127 BZU917746:BZU983127 CJQ917746:CJQ983127 CTM917746:CTM983127 DDI917746:DDI983127 DNE917746:DNE983127 DXA917746:DXA983127 EGW917746:EGW983127 EQS917746:EQS983127 FAO917746:FAO983127 FKK917746:FKK983127 FUG917746:FUG983127 GEC917746:GEC983127 GNY917746:GNY983127 GXU917746:GXU983127 HHQ917746:HHQ983127 HRM917746:HRM983127 IBI917746:IBI983127 ILE917746:ILE983127 IVA917746:IVA983127 JEW917746:JEW983127 JOS917746:JOS983127 JYO917746:JYO983127 KIK917746:KIK983127 KSG917746:KSG983127 LCC917746:LCC983127 LLY917746:LLY983127 LVU917746:LVU983127 MFQ917746:MFQ983127 MPM917746:MPM983127 MZI917746:MZI983127 NJE917746:NJE983127 NTA917746:NTA983127 OCW917746:OCW983127 OMS917746:OMS983127 OWO917746:OWO983127 PGK917746:PGK983127 PQG917746:PQG983127 QAC917746:QAC983127 QJY917746:QJY983127 QTU917746:QTU983127 RDQ917746:RDQ983127 RNM917746:RNM983127 RXI917746:RXI983127 SHE917746:SHE983127 SRA917746:SRA983127 TAW917746:TAW983127 TKS917746:TKS983127 TUO917746:TUO983127 UEK917746:UEK983127 UOG917746:UOG983127 UYC917746:UYC983127 VHY917746:VHY983127 VRU917746:VRU983127 WBQ917746:WBQ983127 WLM917746:WLM983127 WVI917746:WVI983127 FKK268:FKK300 IW983282:IW1048576 SS983282:SS1048576 ACO983282:ACO1048576 AMK983282:AMK1048576 AWG983282:AWG1048576 BGC983282:BGC1048576 BPY983282:BPY1048576 BZU983282:BZU1048576 CJQ983282:CJQ1048576 CTM983282:CTM1048576 DDI983282:DDI1048576 DNE983282:DNE1048576 DXA983282:DXA1048576 EGW983282:EGW1048576 EQS983282:EQS1048576 FAO983282:FAO1048576 FKK983282:FKK1048576 FUG983282:FUG1048576 GEC983282:GEC1048576 GNY983282:GNY1048576 GXU983282:GXU1048576 HHQ983282:HHQ1048576 HRM983282:HRM1048576 IBI983282:IBI1048576 ILE983282:ILE1048576 IVA983282:IVA1048576 JEW983282:JEW1048576 JOS983282:JOS1048576 JYO983282:JYO1048576 KIK983282:KIK1048576 KSG983282:KSG1048576 LCC983282:LCC1048576 LLY983282:LLY1048576 LVU983282:LVU1048576 MFQ983282:MFQ1048576 MPM983282:MPM1048576 MZI983282:MZI1048576 NJE983282:NJE1048576 NTA983282:NTA1048576 OCW983282:OCW1048576 OMS983282:OMS1048576 OWO983282:OWO1048576 PGK983282:PGK1048576 PQG983282:PQG1048576 QAC983282:QAC1048576 QJY983282:QJY1048576 QTU983282:QTU1048576 RDQ983282:RDQ1048576 RNM983282:RNM1048576 RXI983282:RXI1048576 SHE983282:SHE1048576 SRA983282:SRA1048576 TAW983282:TAW1048576 TKS983282:TKS1048576 TUO983282:TUO1048576 UEK983282:UEK1048576 UOG983282:UOG1048576 UYC983282:UYC1048576 VHY983282:VHY1048576 VRU983282:VRU1048576 WBQ983282:WBQ1048576 WLM983282:WLM1048576 WVI983282:WVI1048576 FAO268:FAO300 IW65630:IW65776 SS65630:SS65776 ACO65630:ACO65776 AMK65630:AMK65776 AWG65630:AWG65776 BGC65630:BGC65776 BPY65630:BPY65776 BZU65630:BZU65776 CJQ65630:CJQ65776 CTM65630:CTM65776 DDI65630:DDI65776 DNE65630:DNE65776 DXA65630:DXA65776 EGW65630:EGW65776 EQS65630:EQS65776 FAO65630:FAO65776 FKK65630:FKK65776 FUG65630:FUG65776 GEC65630:GEC65776 GNY65630:GNY65776 GXU65630:GXU65776 HHQ65630:HHQ65776 HRM65630:HRM65776 IBI65630:IBI65776 ILE65630:ILE65776 IVA65630:IVA65776 JEW65630:JEW65776 JOS65630:JOS65776 JYO65630:JYO65776 KIK65630:KIK65776 KSG65630:KSG65776 LCC65630:LCC65776 LLY65630:LLY65776 LVU65630:LVU65776 MFQ65630:MFQ65776 MPM65630:MPM65776 MZI65630:MZI65776 NJE65630:NJE65776 NTA65630:NTA65776 OCW65630:OCW65776 OMS65630:OMS65776 OWO65630:OWO65776 PGK65630:PGK65776 PQG65630:PQG65776 QAC65630:QAC65776 QJY65630:QJY65776 QTU65630:QTU65776 RDQ65630:RDQ65776 RNM65630:RNM65776 RXI65630:RXI65776 SHE65630:SHE65776 SRA65630:SRA65776 TAW65630:TAW65776 TKS65630:TKS65776 TUO65630:TUO65776 UEK65630:UEK65776 UOG65630:UOG65776 UYC65630:UYC65776 VHY65630:VHY65776 VRU65630:VRU65776 WBQ65630:WBQ65776 WLM65630:WLM65776 WVI65630:WVI65776 EQS268:EQS300 IW131166:IW131312 SS131166:SS131312 ACO131166:ACO131312 AMK131166:AMK131312 AWG131166:AWG131312 BGC131166:BGC131312 BPY131166:BPY131312 BZU131166:BZU131312 CJQ131166:CJQ131312 CTM131166:CTM131312 DDI131166:DDI131312 DNE131166:DNE131312 DXA131166:DXA131312 EGW131166:EGW131312 EQS131166:EQS131312 FAO131166:FAO131312 FKK131166:FKK131312 FUG131166:FUG131312 GEC131166:GEC131312 GNY131166:GNY131312 GXU131166:GXU131312 HHQ131166:HHQ131312 HRM131166:HRM131312 IBI131166:IBI131312 ILE131166:ILE131312 IVA131166:IVA131312 JEW131166:JEW131312 JOS131166:JOS131312 JYO131166:JYO131312 KIK131166:KIK131312 KSG131166:KSG131312 LCC131166:LCC131312 LLY131166:LLY131312 LVU131166:LVU131312 MFQ131166:MFQ131312 MPM131166:MPM131312 MZI131166:MZI131312 NJE131166:NJE131312 NTA131166:NTA131312 OCW131166:OCW131312 OMS131166:OMS131312 OWO131166:OWO131312 PGK131166:PGK131312 PQG131166:PQG131312 QAC131166:QAC131312 QJY131166:QJY131312 QTU131166:QTU131312 RDQ131166:RDQ131312 RNM131166:RNM131312 RXI131166:RXI131312 SHE131166:SHE131312 SRA131166:SRA131312 TAW131166:TAW131312 TKS131166:TKS131312 TUO131166:TUO131312 UEK131166:UEK131312 UOG131166:UOG131312 UYC131166:UYC131312 VHY131166:VHY131312 VRU131166:VRU131312 WBQ131166:WBQ131312 WLM131166:WLM131312 WVI131166:WVI131312 EGW268:EGW300 IW196702:IW196848 SS196702:SS196848 ACO196702:ACO196848 AMK196702:AMK196848 AWG196702:AWG196848 BGC196702:BGC196848 BPY196702:BPY196848 BZU196702:BZU196848 CJQ196702:CJQ196848 CTM196702:CTM196848 DDI196702:DDI196848 DNE196702:DNE196848 DXA196702:DXA196848 EGW196702:EGW196848 EQS196702:EQS196848 FAO196702:FAO196848 FKK196702:FKK196848 FUG196702:FUG196848 GEC196702:GEC196848 GNY196702:GNY196848 GXU196702:GXU196848 HHQ196702:HHQ196848 HRM196702:HRM196848 IBI196702:IBI196848 ILE196702:ILE196848 IVA196702:IVA196848 JEW196702:JEW196848 JOS196702:JOS196848 JYO196702:JYO196848 KIK196702:KIK196848 KSG196702:KSG196848 LCC196702:LCC196848 LLY196702:LLY196848 LVU196702:LVU196848 MFQ196702:MFQ196848 MPM196702:MPM196848 MZI196702:MZI196848 NJE196702:NJE196848 NTA196702:NTA196848 OCW196702:OCW196848 OMS196702:OMS196848 OWO196702:OWO196848 PGK196702:PGK196848 PQG196702:PQG196848 QAC196702:QAC196848 QJY196702:QJY196848 QTU196702:QTU196848 RDQ196702:RDQ196848 RNM196702:RNM196848 RXI196702:RXI196848 SHE196702:SHE196848 SRA196702:SRA196848 TAW196702:TAW196848 TKS196702:TKS196848 TUO196702:TUO196848 UEK196702:UEK196848 UOG196702:UOG196848 UYC196702:UYC196848 VHY196702:VHY196848 VRU196702:VRU196848 WBQ196702:WBQ196848 WLM196702:WLM196848 WVI196702:WVI196848 DXA268:DXA300 IW262238:IW262384 SS262238:SS262384 ACO262238:ACO262384 AMK262238:AMK262384 AWG262238:AWG262384 BGC262238:BGC262384 BPY262238:BPY262384 BZU262238:BZU262384 CJQ262238:CJQ262384 CTM262238:CTM262384 DDI262238:DDI262384 DNE262238:DNE262384 DXA262238:DXA262384 EGW262238:EGW262384 EQS262238:EQS262384 FAO262238:FAO262384 FKK262238:FKK262384 FUG262238:FUG262384 GEC262238:GEC262384 GNY262238:GNY262384 GXU262238:GXU262384 HHQ262238:HHQ262384 HRM262238:HRM262384 IBI262238:IBI262384 ILE262238:ILE262384 IVA262238:IVA262384 JEW262238:JEW262384 JOS262238:JOS262384 JYO262238:JYO262384 KIK262238:KIK262384 KSG262238:KSG262384 LCC262238:LCC262384 LLY262238:LLY262384 LVU262238:LVU262384 MFQ262238:MFQ262384 MPM262238:MPM262384 MZI262238:MZI262384 NJE262238:NJE262384 NTA262238:NTA262384 OCW262238:OCW262384 OMS262238:OMS262384 OWO262238:OWO262384 PGK262238:PGK262384 PQG262238:PQG262384 QAC262238:QAC262384 QJY262238:QJY262384 QTU262238:QTU262384 RDQ262238:RDQ262384 RNM262238:RNM262384 RXI262238:RXI262384 SHE262238:SHE262384 SRA262238:SRA262384 TAW262238:TAW262384 TKS262238:TKS262384 TUO262238:TUO262384 UEK262238:UEK262384 UOG262238:UOG262384 UYC262238:UYC262384 VHY262238:VHY262384 VRU262238:VRU262384 WBQ262238:WBQ262384 WLM262238:WLM262384 WVI262238:WVI262384 DNE268:DNE300 IW327774:IW327920 SS327774:SS327920 ACO327774:ACO327920 AMK327774:AMK327920 AWG327774:AWG327920 BGC327774:BGC327920 BPY327774:BPY327920 BZU327774:BZU327920 CJQ327774:CJQ327920 CTM327774:CTM327920 DDI327774:DDI327920 DNE327774:DNE327920 DXA327774:DXA327920 EGW327774:EGW327920 EQS327774:EQS327920 FAO327774:FAO327920 FKK327774:FKK327920 FUG327774:FUG327920 GEC327774:GEC327920 GNY327774:GNY327920 GXU327774:GXU327920 HHQ327774:HHQ327920 HRM327774:HRM327920 IBI327774:IBI327920 ILE327774:ILE327920 IVA327774:IVA327920 JEW327774:JEW327920 JOS327774:JOS327920 JYO327774:JYO327920 KIK327774:KIK327920 KSG327774:KSG327920 LCC327774:LCC327920 LLY327774:LLY327920 LVU327774:LVU327920 MFQ327774:MFQ327920 MPM327774:MPM327920 MZI327774:MZI327920 NJE327774:NJE327920 NTA327774:NTA327920 OCW327774:OCW327920 OMS327774:OMS327920 OWO327774:OWO327920 PGK327774:PGK327920 PQG327774:PQG327920 QAC327774:QAC327920 QJY327774:QJY327920 QTU327774:QTU327920 RDQ327774:RDQ327920 RNM327774:RNM327920 RXI327774:RXI327920 SHE327774:SHE327920 SRA327774:SRA327920 TAW327774:TAW327920 TKS327774:TKS327920 TUO327774:TUO327920 UEK327774:UEK327920 UOG327774:UOG327920 UYC327774:UYC327920 VHY327774:VHY327920 VRU327774:VRU327920 WBQ327774:WBQ327920 WLM327774:WLM327920 WVI327774:WVI327920 DDI268:DDI300 IW393310:IW393456 SS393310:SS393456 ACO393310:ACO393456 AMK393310:AMK393456 AWG393310:AWG393456 BGC393310:BGC393456 BPY393310:BPY393456 BZU393310:BZU393456 CJQ393310:CJQ393456 CTM393310:CTM393456 DDI393310:DDI393456 DNE393310:DNE393456 DXA393310:DXA393456 EGW393310:EGW393456 EQS393310:EQS393456 FAO393310:FAO393456 FKK393310:FKK393456 FUG393310:FUG393456 GEC393310:GEC393456 GNY393310:GNY393456 GXU393310:GXU393456 HHQ393310:HHQ393456 HRM393310:HRM393456 IBI393310:IBI393456 ILE393310:ILE393456 IVA393310:IVA393456 JEW393310:JEW393456 JOS393310:JOS393456 JYO393310:JYO393456 KIK393310:KIK393456 KSG393310:KSG393456 LCC393310:LCC393456 LLY393310:LLY393456 LVU393310:LVU393456 MFQ393310:MFQ393456 MPM393310:MPM393456 MZI393310:MZI393456 NJE393310:NJE393456 NTA393310:NTA393456 OCW393310:OCW393456 OMS393310:OMS393456 OWO393310:OWO393456 PGK393310:PGK393456 PQG393310:PQG393456 QAC393310:QAC393456 QJY393310:QJY393456 QTU393310:QTU393456 RDQ393310:RDQ393456 RNM393310:RNM393456 RXI393310:RXI393456 SHE393310:SHE393456 SRA393310:SRA393456 TAW393310:TAW393456 TKS393310:TKS393456 TUO393310:TUO393456 UEK393310:UEK393456 UOG393310:UOG393456 UYC393310:UYC393456 VHY393310:VHY393456 VRU393310:VRU393456 WBQ393310:WBQ393456 WLM393310:WLM393456 WVI393310:WVI393456 CTM268:CTM300 IW458846:IW458992 SS458846:SS458992 ACO458846:ACO458992 AMK458846:AMK458992 AWG458846:AWG458992 BGC458846:BGC458992 BPY458846:BPY458992 BZU458846:BZU458992 CJQ458846:CJQ458992 CTM458846:CTM458992 DDI458846:DDI458992 DNE458846:DNE458992 DXA458846:DXA458992 EGW458846:EGW458992 EQS458846:EQS458992 FAO458846:FAO458992 FKK458846:FKK458992 FUG458846:FUG458992 GEC458846:GEC458992 GNY458846:GNY458992 GXU458846:GXU458992 HHQ458846:HHQ458992 HRM458846:HRM458992 IBI458846:IBI458992 ILE458846:ILE458992 IVA458846:IVA458992 JEW458846:JEW458992 JOS458846:JOS458992 JYO458846:JYO458992 KIK458846:KIK458992 KSG458846:KSG458992 LCC458846:LCC458992 LLY458846:LLY458992 LVU458846:LVU458992 MFQ458846:MFQ458992 MPM458846:MPM458992 MZI458846:MZI458992 NJE458846:NJE458992 NTA458846:NTA458992 OCW458846:OCW458992 OMS458846:OMS458992 OWO458846:OWO458992 PGK458846:PGK458992 PQG458846:PQG458992 QAC458846:QAC458992 QJY458846:QJY458992 QTU458846:QTU458992 RDQ458846:RDQ458992 RNM458846:RNM458992 RXI458846:RXI458992 SHE458846:SHE458992 SRA458846:SRA458992 TAW458846:TAW458992 TKS458846:TKS458992 TUO458846:TUO458992 UEK458846:UEK458992 UOG458846:UOG458992 UYC458846:UYC458992 VHY458846:VHY458992 VRU458846:VRU458992 WBQ458846:WBQ458992 WLM458846:WLM458992 WVI458846:WVI458992 CJQ268:CJQ300 IW524382:IW524528 SS524382:SS524528 ACO524382:ACO524528 AMK524382:AMK524528 AWG524382:AWG524528 BGC524382:BGC524528 BPY524382:BPY524528 BZU524382:BZU524528 CJQ524382:CJQ524528 CTM524382:CTM524528 DDI524382:DDI524528 DNE524382:DNE524528 DXA524382:DXA524528 EGW524382:EGW524528 EQS524382:EQS524528 FAO524382:FAO524528 FKK524382:FKK524528 FUG524382:FUG524528 GEC524382:GEC524528 GNY524382:GNY524528 GXU524382:GXU524528 HHQ524382:HHQ524528 HRM524382:HRM524528 IBI524382:IBI524528 ILE524382:ILE524528 IVA524382:IVA524528 JEW524382:JEW524528 JOS524382:JOS524528 JYO524382:JYO524528 KIK524382:KIK524528 KSG524382:KSG524528 LCC524382:LCC524528 LLY524382:LLY524528 LVU524382:LVU524528 MFQ524382:MFQ524528 MPM524382:MPM524528 MZI524382:MZI524528 NJE524382:NJE524528 NTA524382:NTA524528 OCW524382:OCW524528 OMS524382:OMS524528 OWO524382:OWO524528 PGK524382:PGK524528 PQG524382:PQG524528 QAC524382:QAC524528 QJY524382:QJY524528 QTU524382:QTU524528 RDQ524382:RDQ524528 RNM524382:RNM524528 RXI524382:RXI524528 SHE524382:SHE524528 SRA524382:SRA524528 TAW524382:TAW524528 TKS524382:TKS524528 TUO524382:TUO524528 UEK524382:UEK524528 UOG524382:UOG524528 UYC524382:UYC524528 VHY524382:VHY524528 VRU524382:VRU524528 WBQ524382:WBQ524528 WLM524382:WLM524528 WVI524382:WVI524528 BZU268:BZU300 IW589918:IW590064 SS589918:SS590064 ACO589918:ACO590064 AMK589918:AMK590064 AWG589918:AWG590064 BGC589918:BGC590064 BPY589918:BPY590064 BZU589918:BZU590064 CJQ589918:CJQ590064 CTM589918:CTM590064 DDI589918:DDI590064 DNE589918:DNE590064 DXA589918:DXA590064 EGW589918:EGW590064 EQS589918:EQS590064 FAO589918:FAO590064 FKK589918:FKK590064 FUG589918:FUG590064 GEC589918:GEC590064 GNY589918:GNY590064 GXU589918:GXU590064 HHQ589918:HHQ590064 HRM589918:HRM590064 IBI589918:IBI590064 ILE589918:ILE590064 IVA589918:IVA590064 JEW589918:JEW590064 JOS589918:JOS590064 JYO589918:JYO590064 KIK589918:KIK590064 KSG589918:KSG590064 LCC589918:LCC590064 LLY589918:LLY590064 LVU589918:LVU590064 MFQ589918:MFQ590064 MPM589918:MPM590064 MZI589918:MZI590064 NJE589918:NJE590064 NTA589918:NTA590064 OCW589918:OCW590064 OMS589918:OMS590064 OWO589918:OWO590064 PGK589918:PGK590064 PQG589918:PQG590064 QAC589918:QAC590064 QJY589918:QJY590064 QTU589918:QTU590064 RDQ589918:RDQ590064 RNM589918:RNM590064 RXI589918:RXI590064 SHE589918:SHE590064 SRA589918:SRA590064 TAW589918:TAW590064 TKS589918:TKS590064 TUO589918:TUO590064 UEK589918:UEK590064 UOG589918:UOG590064 UYC589918:UYC590064 VHY589918:VHY590064 VRU589918:VRU590064 WBQ589918:WBQ590064 WLM589918:WLM590064 WVI589918:WVI590064 BPY268:BPY300 IW655454:IW655600 SS655454:SS655600 ACO655454:ACO655600 AMK655454:AMK655600 AWG655454:AWG655600 BGC655454:BGC655600 BPY655454:BPY655600 BZU655454:BZU655600 CJQ655454:CJQ655600 CTM655454:CTM655600 DDI655454:DDI655600 DNE655454:DNE655600 DXA655454:DXA655600 EGW655454:EGW655600 EQS655454:EQS655600 FAO655454:FAO655600 FKK655454:FKK655600 FUG655454:FUG655600 GEC655454:GEC655600 GNY655454:GNY655600 GXU655454:GXU655600 HHQ655454:HHQ655600 HRM655454:HRM655600 IBI655454:IBI655600 ILE655454:ILE655600 IVA655454:IVA655600 JEW655454:JEW655600 JOS655454:JOS655600 JYO655454:JYO655600 KIK655454:KIK655600 KSG655454:KSG655600 LCC655454:LCC655600 LLY655454:LLY655600 LVU655454:LVU655600 MFQ655454:MFQ655600 MPM655454:MPM655600 MZI655454:MZI655600 NJE655454:NJE655600 NTA655454:NTA655600 OCW655454:OCW655600 OMS655454:OMS655600 OWO655454:OWO655600 PGK655454:PGK655600 PQG655454:PQG655600 QAC655454:QAC655600 QJY655454:QJY655600 QTU655454:QTU655600 RDQ655454:RDQ655600 RNM655454:RNM655600 RXI655454:RXI655600 SHE655454:SHE655600 SRA655454:SRA655600 TAW655454:TAW655600 TKS655454:TKS655600 TUO655454:TUO655600 UEK655454:UEK655600 UOG655454:UOG655600 UYC655454:UYC655600 VHY655454:VHY655600 VRU655454:VRU655600 WBQ655454:WBQ655600 WLM655454:WLM655600 WVI655454:WVI655600 BGC268:BGC300 IW720990:IW721136 SS720990:SS721136 ACO720990:ACO721136 AMK720990:AMK721136 AWG720990:AWG721136 BGC720990:BGC721136 BPY720990:BPY721136 BZU720990:BZU721136 CJQ720990:CJQ721136 CTM720990:CTM721136 DDI720990:DDI721136 DNE720990:DNE721136 DXA720990:DXA721136 EGW720990:EGW721136 EQS720990:EQS721136 FAO720990:FAO721136 FKK720990:FKK721136 FUG720990:FUG721136 GEC720990:GEC721136 GNY720990:GNY721136 GXU720990:GXU721136 HHQ720990:HHQ721136 HRM720990:HRM721136 IBI720990:IBI721136 ILE720990:ILE721136 IVA720990:IVA721136 JEW720990:JEW721136 JOS720990:JOS721136 JYO720990:JYO721136 KIK720990:KIK721136 KSG720990:KSG721136 LCC720990:LCC721136 LLY720990:LLY721136 LVU720990:LVU721136 MFQ720990:MFQ721136 MPM720990:MPM721136 MZI720990:MZI721136 NJE720990:NJE721136 NTA720990:NTA721136 OCW720990:OCW721136 OMS720990:OMS721136 OWO720990:OWO721136 PGK720990:PGK721136 PQG720990:PQG721136 QAC720990:QAC721136 QJY720990:QJY721136 QTU720990:QTU721136 RDQ720990:RDQ721136 RNM720990:RNM721136 RXI720990:RXI721136 SHE720990:SHE721136 SRA720990:SRA721136 TAW720990:TAW721136 TKS720990:TKS721136 TUO720990:TUO721136 UEK720990:UEK721136 UOG720990:UOG721136 UYC720990:UYC721136 VHY720990:VHY721136 VRU720990:VRU721136 WBQ720990:WBQ721136 WLM720990:WLM721136 WVI720990:WVI721136 AWG268:AWG300 IW786526:IW786672 SS786526:SS786672 ACO786526:ACO786672 AMK786526:AMK786672 AWG786526:AWG786672 BGC786526:BGC786672 BPY786526:BPY786672 BZU786526:BZU786672 CJQ786526:CJQ786672 CTM786526:CTM786672 DDI786526:DDI786672 DNE786526:DNE786672 DXA786526:DXA786672 EGW786526:EGW786672 EQS786526:EQS786672 FAO786526:FAO786672 FKK786526:FKK786672 FUG786526:FUG786672 GEC786526:GEC786672 GNY786526:GNY786672 GXU786526:GXU786672 HHQ786526:HHQ786672 HRM786526:HRM786672 IBI786526:IBI786672 ILE786526:ILE786672 IVA786526:IVA786672 JEW786526:JEW786672 JOS786526:JOS786672 JYO786526:JYO786672 KIK786526:KIK786672 KSG786526:KSG786672 LCC786526:LCC786672 LLY786526:LLY786672 LVU786526:LVU786672 MFQ786526:MFQ786672 MPM786526:MPM786672 MZI786526:MZI786672 NJE786526:NJE786672 NTA786526:NTA786672 OCW786526:OCW786672 OMS786526:OMS786672 OWO786526:OWO786672 PGK786526:PGK786672 PQG786526:PQG786672 QAC786526:QAC786672 QJY786526:QJY786672 QTU786526:QTU786672 RDQ786526:RDQ786672 RNM786526:RNM786672 RXI786526:RXI786672 SHE786526:SHE786672 SRA786526:SRA786672 TAW786526:TAW786672 TKS786526:TKS786672 TUO786526:TUO786672 UEK786526:UEK786672 UOG786526:UOG786672 UYC786526:UYC786672 VHY786526:VHY786672 VRU786526:VRU786672 WBQ786526:WBQ786672 WLM786526:WLM786672 WVI786526:WVI786672 AMK268:AMK300 IW852062:IW852208 SS852062:SS852208 ACO852062:ACO852208 AMK852062:AMK852208 AWG852062:AWG852208 BGC852062:BGC852208 BPY852062:BPY852208 BZU852062:BZU852208 CJQ852062:CJQ852208 CTM852062:CTM852208 DDI852062:DDI852208 DNE852062:DNE852208 DXA852062:DXA852208 EGW852062:EGW852208 EQS852062:EQS852208 FAO852062:FAO852208 FKK852062:FKK852208 FUG852062:FUG852208 GEC852062:GEC852208 GNY852062:GNY852208 GXU852062:GXU852208 HHQ852062:HHQ852208 HRM852062:HRM852208 IBI852062:IBI852208 ILE852062:ILE852208 IVA852062:IVA852208 JEW852062:JEW852208 JOS852062:JOS852208 JYO852062:JYO852208 KIK852062:KIK852208 KSG852062:KSG852208 LCC852062:LCC852208 LLY852062:LLY852208 LVU852062:LVU852208 MFQ852062:MFQ852208 MPM852062:MPM852208 MZI852062:MZI852208 NJE852062:NJE852208 NTA852062:NTA852208 OCW852062:OCW852208 OMS852062:OMS852208 OWO852062:OWO852208 PGK852062:PGK852208 PQG852062:PQG852208 QAC852062:QAC852208 QJY852062:QJY852208 QTU852062:QTU852208 RDQ852062:RDQ852208 RNM852062:RNM852208 RXI852062:RXI852208 SHE852062:SHE852208 SRA852062:SRA852208 TAW852062:TAW852208 TKS852062:TKS852208 TUO852062:TUO852208 UEK852062:UEK852208 UOG852062:UOG852208 UYC852062:UYC852208 VHY852062:VHY852208 VRU852062:VRU852208 WBQ852062:WBQ852208 WLM852062:WLM852208 WVI852062:WVI852208 ACO268:ACO300 IW917598:IW917744 SS917598:SS917744 ACO917598:ACO917744 AMK917598:AMK917744 AWG917598:AWG917744 BGC917598:BGC917744 BPY917598:BPY917744 BZU917598:BZU917744 CJQ917598:CJQ917744 CTM917598:CTM917744 DDI917598:DDI917744 DNE917598:DNE917744 DXA917598:DXA917744 EGW917598:EGW917744 EQS917598:EQS917744 FAO917598:FAO917744 FKK917598:FKK917744 FUG917598:FUG917744 GEC917598:GEC917744 GNY917598:GNY917744 GXU917598:GXU917744 HHQ917598:HHQ917744 HRM917598:HRM917744 IBI917598:IBI917744 ILE917598:ILE917744 IVA917598:IVA917744 JEW917598:JEW917744 JOS917598:JOS917744 JYO917598:JYO917744 KIK917598:KIK917744 KSG917598:KSG917744 LCC917598:LCC917744 LLY917598:LLY917744 LVU917598:LVU917744 MFQ917598:MFQ917744 MPM917598:MPM917744 MZI917598:MZI917744 NJE917598:NJE917744 NTA917598:NTA917744 OCW917598:OCW917744 OMS917598:OMS917744 OWO917598:OWO917744 PGK917598:PGK917744 PQG917598:PQG917744 QAC917598:QAC917744 QJY917598:QJY917744 QTU917598:QTU917744 RDQ917598:RDQ917744 RNM917598:RNM917744 RXI917598:RXI917744 SHE917598:SHE917744 SRA917598:SRA917744 TAW917598:TAW917744 TKS917598:TKS917744 TUO917598:TUO917744 UEK917598:UEK917744 UOG917598:UOG917744 UYC917598:UYC917744 VHY917598:VHY917744 VRU917598:VRU917744 WBQ917598:WBQ917744 WLM917598:WLM917744 WVI917598:WVI917744 LVU268:LVU300 IW983134:IW983280 SS983134:SS983280 ACO983134:ACO983280 AMK983134:AMK983280 AWG983134:AWG983280 BGC983134:BGC983280 BPY983134:BPY983280 BZU983134:BZU983280 CJQ983134:CJQ983280 CTM983134:CTM983280 DDI983134:DDI983280 DNE983134:DNE983280 DXA983134:DXA983280 EGW983134:EGW983280 EQS983134:EQS983280 FAO983134:FAO983280 FKK983134:FKK983280 FUG983134:FUG983280 GEC983134:GEC983280 GNY983134:GNY983280 GXU983134:GXU983280 HHQ983134:HHQ983280 HRM983134:HRM983280 IBI983134:IBI983280 ILE983134:ILE983280 IVA983134:IVA983280 JEW983134:JEW983280 JOS983134:JOS983280 JYO983134:JYO983280 KIK983134:KIK983280 KSG983134:KSG983280 LCC983134:LCC983280 LLY983134:LLY983280 LVU983134:LVU983280 MFQ983134:MFQ983280 MPM983134:MPM983280 MZI983134:MZI983280 NJE983134:NJE983280 NTA983134:NTA983280 OCW983134:OCW983280 OMS983134:OMS983280 OWO983134:OWO983280 PGK983134:PGK983280 PQG983134:PQG983280 QAC983134:QAC983280 QJY983134:QJY983280 QTU983134:QTU983280 RDQ983134:RDQ983280 RNM983134:RNM983280 RXI983134:RXI983280 SHE983134:SHE983280 SRA983134:SRA983280 TAW983134:TAW983280 TKS983134:TKS983280 TUO983134:TUO983280 UEK983134:UEK983280 UOG983134:UOG983280 UYC983134:UYC983280 VHY983134:VHY983280 VRU983134:VRU983280 WBQ983134:WBQ983280 WLM983134:WLM983280 WVI983134:WVI983280 SS268:SS300 IW268:IW300 WVI268:WVI300 WLM268:WLM300 WBQ268:WBQ300 VRU268:VRU300 VHY268:VHY300 UYC268:UYC300 UOG268:UOG300 UEK268:UEK300 TUO268:TUO300 TKS268:TKS300 TAW268:TAW300 SRA268:SRA300 SHE268:SHE300 RXI268:RXI300 RNM268:RNM300 RDQ268:RDQ300 QTU268:QTU300 QJY268:QJY300 QAC268:QAC300 PQG268:PQG300 PGK268:PGK300 OWO268:OWO300 OMS268:OMS300 OCW268:OCW300 NTA268:NTA300 NJE268:NJE300 MZI268:MZI300 MPM268:MPM300 MFQ268:MFQ300 LLY268:LLY300 IY302:IY304 LCC268:LCC300 LLS258:LLS267 MFK258:MFK267 MPG258:MPG267 MZC258:MZC267 NIY258:NIY267 NSU258:NSU267 OCQ258:OCQ267 OMM258:OMM267 OWI258:OWI267 PGE258:PGE267 PQA258:PQA267 PZW258:PZW267 QJS258:QJS267 QTO258:QTO267 RDK258:RDK267 RNG258:RNG267 RXC258:RXC267 SGY258:SGY267 SQU258:SQU267 TAQ258:TAQ267 TKM258:TKM267 TUI258:TUI267 UEE258:UEE267 UOA258:UOA267 UXW258:UXW267 VHS258:VHS267 VRO258:VRO267 WBK258:WBK267 WLG258:WLG267 WVC258:WVC267 IQ258:IQ267 SM258:SM267 LVO258:LVO267 ACI258:ACI267 AME258:AME267 AWA258:AWA267 BFW258:BFW267 BPS258:BPS267 BZO258:BZO267 CJK258:CJK267 CTG258:CTG267 DDC258:DDC267 DMY258:DMY267 DWU258:DWU267 EGQ258:EGQ267 EQM258:EQM267 FAI258:FAI267 FKE258:FKE267 FUA258:FUA267 GDW258:GDW267 GNS258:GNS267 GXO258:GXO267 HHK258:HHK267 HRG258:HRG267 IBC258:IBC267 IKY258:IKY267 IUU258:IUU267 JEQ258:JEQ267 JOM258:JOM267 JYI258:JYI267 KIE258:KIE267 KSA258:KSA267 LBW258:LBW267 M302:M304 J309:J65623 J983134:J983280 J917598:J917744 J852062:J852208 J786526:J786672 J720990:J721136 J655454:J655600 J589918:J590064 J524382:J524528 J458846:J458992 J393310:J393456 J327774:J327920 J262238:J262384 J196702:J196848 J131166:J131312 J65630:J65776 J983282:J1048576 J917746:J983127 J852210:J917591 J786674:J852055 J721138:J786519 J655602:J720983 J590066:J655447 J524530:J589911 J458994:J524375 J393458:J458839 J327922:J393303 J262386:J327767 J196850:J262231 J131314:J196695 J65778:J131159 WLM305:WLM65623 WVI305:WVI65623 IW305:IW65623 SS305:SS65623 ACO305:ACO65623 AMK305:AMK65623 AWG305:AWG65623 BGC305:BGC65623 BPY305:BPY65623 BZU305:BZU65623 CJQ305:CJQ65623 CTM305:CTM65623 DDI305:DDI65623 DNE305:DNE65623 DXA305:DXA65623 EGW305:EGW65623 EQS305:EQS65623 FAO305:FAO65623 FKK305:FKK65623 FUG305:FUG65623 GEC305:GEC65623 GNY305:GNY65623 GXU305:GXU65623 HHQ305:HHQ65623 HRM305:HRM65623 IBI305:IBI65623 ILE305:ILE65623 IVA305:IVA65623 JEW305:JEW65623 JOS305:JOS65623 JYO305:JYO65623 KIK305:KIK65623 KSG305:KSG65623 LCC305:LCC65623 LLY305:LLY65623 LVU305:LVU65623 MFQ305:MFQ65623 MPM305:MPM65623 MZI305:MZI65623 NJE305:NJE65623 NTA305:NTA65623 OCW305:OCW65623 OMS305:OMS65623 OWO305:OWO65623 PGK305:PGK65623 PQG305:PQG65623 QAC305:QAC65623 QJY305:QJY65623 QTU305:QTU65623 RDQ305:RDQ65623 RNM305:RNM65623 RXI305:RXI65623 SHE305:SHE65623 SRA305:SRA65623 TAW305:TAW65623 TKS305:TKS65623 TUO305:TUO65623 UEK305:UEK65623 UOG305:UOG65623 UYC305:UYC65623 VHY305:VHY65623 VRU305:VRU65623 WBQ305:WBQ65623 WVK302:WVK304 WLO302:WLO304 WBS302:WBS304 VRW302:VRW304 VIA302:VIA304 UYE302:UYE304 UOI302:UOI304 UEM302:UEM304 TUQ302:TUQ304 TKU302:TKU304 TAY302:TAY304 SRC302:SRC304 SHG302:SHG304 RXK302:RXK304 RNO302:RNO304 RDS302:RDS304 QTW302:QTW304 QKA302:QKA304 QAE302:QAE304 PQI302:PQI304 PGM302:PGM304 OWQ302:OWQ304 OMU302:OMU304 OCY302:OCY304 NTC302:NTC304 NJG302:NJG304 MZK302:MZK304 MPO302:MPO304 MFS302:MFS304 LVW302:LVW304 LMA302:LMA304 LCE302:LCE304 KSI302:KSI304 KIM302:KIM304 JYQ302:JYQ304 JOU302:JOU304 JEY302:JEY304 IVC302:IVC304 ILG302:ILG304 IBK302:IBK304 HRO302:HRO304 HHS302:HHS304 GXW302:GXW304 GOA302:GOA304 GEE302:GEE304 FUI302:FUI304 FKM302:FKM304 FAQ302:FAQ304 EQU302:EQU304 EGY302:EGY304 DXC302:DXC304 DNG302:DNG304 DDK302:DDK304 CTO302:CTO304 CJS302:CJS304 BZW302:BZW304 BQA302:BQA304 BGE302:BGE304 AWI302:AWI304 AMM302:AMM304 ACQ302:ACQ304 SU302:SU304 J306 LMC301 MFU301 MPQ301 MZM301 NJI301 NTE301 ODA301 OMW301 OWS301 PGO301 PQK301 QAG301 QKC301 QTY301 RDU301 RNQ301 RXM301 SHI301 SRE301 TBA301 TKW301 TUS301 UEO301 UOK301 UYG301 VIC301 VRY301 WBU301 WLQ301 WVM301 JA301 SW301 LVY301 ACS301 AMO301 AWK301 BGG301 BQC301 BZY301 CJU301 CTQ301 DDM301 DNI301 DXE301 EHA301 EQW301 FAS301 FKO301 FUK301 GEG301 GOC301 GXY301 HHU301 HRQ301 IBM301 ILI301 IVE301 JFA301 JOW301 JYS301 KIO301 KSK301 LCG301 LLY8:LLY257 LCC8:LCC257 KSG8:KSG257 KIK8:KIK257 JYO8:JYO257 JOS8:JOS257 JEW8:JEW257 IVA8:IVA257 ILE8:ILE257 IBI8:IBI257 HRM8:HRM257 HHQ8:HHQ257 GXU8:GXU257 GNY8:GNY257 GEC8:GEC257 FUG8:FUG257 FKK8:FKK257 FAO8:FAO257 EQS8:EQS257 EGW8:EGW257 DXA8:DXA257 DNE8:DNE257 DDI8:DDI257 CTM8:CTM257 CJQ8:CJQ257 BZU8:BZU257 BPY8:BPY257 BGC8:BGC257 AWG8:AWG257 AMK8:AMK257 ACO8:ACO257 LVU8:LVU257 SS8:SS257 IW8:IW257 WVI8:WVI257 WLM8:WLM257 WBQ8:WBQ257 VRU8:VRU257 VHY8:VHY257 UYC8:UYC257 UOG8:UOG257 UEK8:UEK257 TUO8:TUO257 TKS8:TKS257 TAW8:TAW257 SRA8:SRA257 SHE8:SHE257 RXI8:RXI257 RNM8:RNM257 RDQ8:RDQ257 QTU8:QTU257 QJY8:QJY257 QAC8:QAC257 PQG8:PQG257 PGK8:PGK257 OWO8:OWO257 OMS8:OMS257 OCW8:OCW257 NTA8:NTA257 NJE8:NJE257 MZI8:MZI257 MPM8:MPM257 MFQ8:MFQ257" xr:uid="{00000000-0002-0000-0400-000000000000}">
      <formula1>#REF!</formula1>
    </dataValidation>
  </dataValidations>
  <pageMargins left="0.7" right="0.7" top="0.75" bottom="0.75" header="0.3" footer="0.3"/>
  <pageSetup paperSize="9" scale="15" orientation="portrait" r:id="rId1"/>
  <rowBreaks count="1" manualBreakCount="1">
    <brk id="268"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5</vt:i4>
      </vt:variant>
      <vt:variant>
        <vt:lpstr>Nazwane zakresy</vt:lpstr>
      </vt:variant>
      <vt:variant>
        <vt:i4>3</vt:i4>
      </vt:variant>
    </vt:vector>
  </HeadingPairs>
  <TitlesOfParts>
    <vt:vector size="8" baseType="lpstr">
      <vt:lpstr>Załącznik 7a-ryczałt</vt:lpstr>
      <vt:lpstr>Agregaty mobilne</vt:lpstr>
      <vt:lpstr>Pompa LPG</vt:lpstr>
      <vt:lpstr>Załącznik 7b-przeglądy</vt:lpstr>
      <vt:lpstr>Załącznik 7c-cennik</vt:lpstr>
      <vt:lpstr>'Załącznik 7a-ryczałt'!Obszar_wydruku</vt:lpstr>
      <vt:lpstr>'Załącznik 7b-przeglądy'!Obszar_wydruku</vt:lpstr>
      <vt:lpstr>'Załącznik 7c-cennik'!Obszar_wydruku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Kamiński Rafał (OCS)</dc:creator>
  <cp:lastModifiedBy>Gałka Ilona (ORL)</cp:lastModifiedBy>
  <cp:lastPrinted>2024-11-22T11:58:39Z</cp:lastPrinted>
  <dcterms:created xsi:type="dcterms:W3CDTF">2015-06-05T18:19:34Z</dcterms:created>
  <dcterms:modified xsi:type="dcterms:W3CDTF">2025-12-29T11:34:29Z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MSIP_Label_b3b60e38-724b-44cb-8b52-7841a0346e9d_Enabled">
    <vt:lpwstr>true</vt:lpwstr>
  </property>
  <property fmtid="{D5CDD505-2E9C-101B-9397-08002B2CF9AE}" pid="5" name="MSIP_Label_b3b60e38-724b-44cb-8b52-7841a0346e9d_SetDate">
    <vt:lpwstr>2025-11-18T09:25:38Z</vt:lpwstr>
  </property>
  <property fmtid="{D5CDD505-2E9C-101B-9397-08002B2CF9AE}" pid="6" name="MSIP_Label_b3b60e38-724b-44cb-8b52-7841a0346e9d_Method">
    <vt:lpwstr>Standard</vt:lpwstr>
  </property>
  <property fmtid="{D5CDD505-2E9C-101B-9397-08002B2CF9AE}" pid="7" name="MSIP_Label_b3b60e38-724b-44cb-8b52-7841a0346e9d_Name">
    <vt:lpwstr>aad.gkorl.label.internal.gkorl</vt:lpwstr>
  </property>
  <property fmtid="{D5CDD505-2E9C-101B-9397-08002B2CF9AE}" pid="8" name="MSIP_Label_b3b60e38-724b-44cb-8b52-7841a0346e9d_SiteId">
    <vt:lpwstr>49ed4135-8213-4cdc-b4ed-aca2fd2e32c2</vt:lpwstr>
  </property>
  <property fmtid="{D5CDD505-2E9C-101B-9397-08002B2CF9AE}" pid="9" name="MSIP_Label_b3b60e38-724b-44cb-8b52-7841a0346e9d_ActionId">
    <vt:lpwstr>7a34868a-0e27-446a-b603-295591249cc7</vt:lpwstr>
  </property>
  <property fmtid="{D5CDD505-2E9C-101B-9397-08002B2CF9AE}" pid="10" name="MSIP_Label_b3b60e38-724b-44cb-8b52-7841a0346e9d_ContentBits">
    <vt:lpwstr>0</vt:lpwstr>
  </property>
  <property fmtid="{D5CDD505-2E9C-101B-9397-08002B2CF9AE}" pid="11" name="MSIP_Label_b3b60e38-724b-44cb-8b52-7841a0346e9d_Tag">
    <vt:lpwstr>10, 3, 0, 1</vt:lpwstr>
  </property>
  <property fmtid="{D5CDD505-2E9C-101B-9397-08002B2CF9AE}" pid="12" name="BExAnalyzer_OldName">
    <vt:lpwstr>Cennik_10_12_2025 (002).xlsx</vt:lpwstr>
  </property>
</Properties>
</file>